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7795" windowHeight="11895" firstSheet="1" activeTab="1"/>
  </bookViews>
  <sheets>
    <sheet name="potrebni_certifikati" sheetId="1" state="hidden" r:id="rId1"/>
    <sheet name="1 grupa" sheetId="2" r:id="rId2"/>
    <sheet name="2 grupa" sheetId="3" r:id="rId3"/>
    <sheet name="3 grupa" sheetId="4" r:id="rId4"/>
  </sheets>
  <definedNames>
    <definedName name="_xlnm._FilterDatabase" localSheetId="1" hidden="1">'1 grupa'!$A$4:$I$24</definedName>
    <definedName name="_xlnm._FilterDatabase" localSheetId="2" hidden="1">'2 grupa'!$A$4:$I$35</definedName>
    <definedName name="_xlnm._FilterDatabase" localSheetId="3" hidden="1">'3 grupa'!$A$4:$I$21</definedName>
    <definedName name="_xlnm._FilterDatabase" localSheetId="0" hidden="1">potrebni_certifikati!$A$2:$H$67</definedName>
  </definedNames>
  <calcPr calcId="145621"/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5" i="3"/>
  <c r="I21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5" i="4"/>
  <c r="I22" i="4" l="1"/>
  <c r="I23" i="4" s="1"/>
  <c r="I35" i="3"/>
  <c r="I36" i="3" s="1"/>
  <c r="I37" i="3" s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5" i="2"/>
  <c r="I24" i="2"/>
  <c r="I25" i="2" l="1"/>
  <c r="I26" i="2" s="1"/>
  <c r="I68" i="1"/>
</calcChain>
</file>

<file path=xl/sharedStrings.xml><?xml version="1.0" encoding="utf-8"?>
<sst xmlns="http://schemas.openxmlformats.org/spreadsheetml/2006/main" count="693" uniqueCount="282">
  <si>
    <t>Odluka: NN 144/13</t>
  </si>
  <si>
    <t>Rbr.</t>
  </si>
  <si>
    <t>Klasa</t>
  </si>
  <si>
    <t>Kupac</t>
  </si>
  <si>
    <t>Grad</t>
  </si>
  <si>
    <t>Kontakt</t>
  </si>
  <si>
    <t>Povrsina m2</t>
  </si>
  <si>
    <t>Starost god.</t>
  </si>
  <si>
    <t>371-01/14-001/0158</t>
  </si>
  <si>
    <t>MARINKO SEVERINSKI</t>
  </si>
  <si>
    <t>DR. VLATKA MAČEKA 6/A</t>
  </si>
  <si>
    <t>KARLOVAC</t>
  </si>
  <si>
    <t>098/431-430</t>
  </si>
  <si>
    <t>371-01/14-003/0006</t>
  </si>
  <si>
    <t>JELA BAKOVIĆ</t>
  </si>
  <si>
    <t>LJUDEVITA POSAVSKOG BR.59</t>
  </si>
  <si>
    <t>OSIJEK</t>
  </si>
  <si>
    <t>098/908-7728</t>
  </si>
  <si>
    <t>371-01/14-003/0045</t>
  </si>
  <si>
    <t>MILKA IVANKOVIĆ</t>
  </si>
  <si>
    <t>DR. VLADKA MAČEKA BR.6</t>
  </si>
  <si>
    <t>371-01/14-003/0246</t>
  </si>
  <si>
    <t>ZVONIMIR ŠEPOVIĆ</t>
  </si>
  <si>
    <t>KRAPINSKO NASELJE 5A</t>
  </si>
  <si>
    <t>091/374-2154 branka.zvone@gmail.com</t>
  </si>
  <si>
    <t>371-01/14-003/0251</t>
  </si>
  <si>
    <t>MIRJANA SILAJDŽIĆ</t>
  </si>
  <si>
    <t>OPATIJSKA 55</t>
  </si>
  <si>
    <t>031/563-718 091/187-0644</t>
  </si>
  <si>
    <t>371-01/14-003/0254</t>
  </si>
  <si>
    <t>TIHANA TKALEC</t>
  </si>
  <si>
    <t>OPATIČKA 6</t>
  </si>
  <si>
    <t>ZAGREB</t>
  </si>
  <si>
    <t>371-01/14-003/0255</t>
  </si>
  <si>
    <t>KRISTINA GEREŠ PEKIĆ</t>
  </si>
  <si>
    <t>SJENJAK 17</t>
  </si>
  <si>
    <t>099/233-0464 kristina.geres@gmail.com</t>
  </si>
  <si>
    <t>371-01/14-003/0256</t>
  </si>
  <si>
    <t>SMILJANA LUKIĆ</t>
  </si>
  <si>
    <t>IVE TIJARDOVIĆA 7</t>
  </si>
  <si>
    <t>091/4899-792 smiljanaluki@gmail.com</t>
  </si>
  <si>
    <t>371-01/14-003/0258</t>
  </si>
  <si>
    <t>VERICA KRIŽIĆ</t>
  </si>
  <si>
    <t>SJENJAK 52</t>
  </si>
  <si>
    <t>091/4563965; vkrizic@xnet.hr 031/573-978</t>
  </si>
  <si>
    <t>371-01/14-003/0260</t>
  </si>
  <si>
    <t>VESNA ROZING</t>
  </si>
  <si>
    <t>IVANA GUNDULIĆA 127</t>
  </si>
  <si>
    <t>098/503-526</t>
  </si>
  <si>
    <t>371-01/14-003/0263</t>
  </si>
  <si>
    <t>ERNEST MAZIĆ</t>
  </si>
  <si>
    <t>PUT MURVICE 4</t>
  </si>
  <si>
    <t>ZADAR</t>
  </si>
  <si>
    <t>023/213-009 091/8966-797</t>
  </si>
  <si>
    <t>371-01/14-003/0266</t>
  </si>
  <si>
    <t>KARMEN GRUBOR MURE</t>
  </si>
  <si>
    <t>MURE BR. 7</t>
  </si>
  <si>
    <t>MOTOVUN</t>
  </si>
  <si>
    <t>098/165-4296; 052/681-772 karmen.grubor@motovun.hr</t>
  </si>
  <si>
    <t>371-01/14-003/0267</t>
  </si>
  <si>
    <t>STIPO MIGIĆ</t>
  </si>
  <si>
    <t>VUKOVARSKA BR. 126 C</t>
  </si>
  <si>
    <t>095/666-2626; vlado.migic@gmail.com</t>
  </si>
  <si>
    <t>371-01/14-003/0271</t>
  </si>
  <si>
    <t>ANICA KOTRIS</t>
  </si>
  <si>
    <t>SV.LEOPOLDA MANDIĆA 2</t>
  </si>
  <si>
    <t>371-01/14-003/0272</t>
  </si>
  <si>
    <t>IVAN ŠTOLFA</t>
  </si>
  <si>
    <t>HUTTLEROVA BR. 27 A</t>
  </si>
  <si>
    <t>092/305-1123 031/501-874</t>
  </si>
  <si>
    <t>371-01/14-003/0277</t>
  </si>
  <si>
    <t>IZET ĐOGIĆ</t>
  </si>
  <si>
    <t>GAŽANSKI TRG BR.13</t>
  </si>
  <si>
    <t>047/613-396 099/462-2800</t>
  </si>
  <si>
    <t>371-01/14-003/0278</t>
  </si>
  <si>
    <t>DUŠANKA RAJKOVIĆ</t>
  </si>
  <si>
    <t>BRAĆE MOHORIĆ BR. 4</t>
  </si>
  <si>
    <t>RIJEKA</t>
  </si>
  <si>
    <t>371-01/14-003/0280</t>
  </si>
  <si>
    <t>RUŽICA MILOJEVIĆ</t>
  </si>
  <si>
    <t>VIJENC DINARE BR. 5</t>
  </si>
  <si>
    <t>091/522-7264 ruzica41@hotmail.com</t>
  </si>
  <si>
    <t>371-01/14-003/0283</t>
  </si>
  <si>
    <t>ZLATICA GLAVAŠ</t>
  </si>
  <si>
    <t>IVANA GORANA KOVAČIĆA</t>
  </si>
  <si>
    <t>099/8133-256 031/573-328</t>
  </si>
  <si>
    <t>371-01/14-003/0284</t>
  </si>
  <si>
    <t>SLAVKA VUKUŠIĆ</t>
  </si>
  <si>
    <t>PETRINJSKA 20/1</t>
  </si>
  <si>
    <t>098/9452-624; josip2josip@yahoo.com</t>
  </si>
  <si>
    <t>371-01/14-003/0286</t>
  </si>
  <si>
    <t>ANKA KUNDID</t>
  </si>
  <si>
    <t>MAŽURANIĆEVO ŠETALIŠTE 65</t>
  </si>
  <si>
    <t>SPLIT</t>
  </si>
  <si>
    <t>091/552-0631</t>
  </si>
  <si>
    <t>371-01/14-003/0288</t>
  </si>
  <si>
    <t>ANA ŠMAGUC</t>
  </si>
  <si>
    <t>DOMOBRANSKA BR. 19</t>
  </si>
  <si>
    <t>01/3771-656</t>
  </si>
  <si>
    <t>371-01/14-003/0289</t>
  </si>
  <si>
    <t>ANTE PEKO</t>
  </si>
  <si>
    <t>VIJENAC IVANA ČESMIĆKOG 9</t>
  </si>
  <si>
    <t>098/162-0062</t>
  </si>
  <si>
    <t>371-01/14-003/0292</t>
  </si>
  <si>
    <t>ĐURO OGRIZOVIĆ</t>
  </si>
  <si>
    <t>DRAGE GERVAISA 50</t>
  </si>
  <si>
    <t>098/610-873</t>
  </si>
  <si>
    <t>371-01/14-003/0293</t>
  </si>
  <si>
    <t>ABEL ĐURITA</t>
  </si>
  <si>
    <t>SJENJAK BR. 37</t>
  </si>
  <si>
    <t>091/512-3408; adjurita@gmail.com</t>
  </si>
  <si>
    <t>371-01/14-003/0294</t>
  </si>
  <si>
    <t>MARIJA ŠURIN</t>
  </si>
  <si>
    <t>KOZARČEVA 7</t>
  </si>
  <si>
    <t>091/7320-798</t>
  </si>
  <si>
    <t>371-01/14-003/0295</t>
  </si>
  <si>
    <t>ROBERT GAJIĆ</t>
  </si>
  <si>
    <t>FRANJEVAČKA 9</t>
  </si>
  <si>
    <t>031/492-138</t>
  </si>
  <si>
    <t>371-01/14-003/0296</t>
  </si>
  <si>
    <t>MIA PETRANOVIĆ</t>
  </si>
  <si>
    <t>MAKSIMIRSKA CESTA 92</t>
  </si>
  <si>
    <t>095/888-3713</t>
  </si>
  <si>
    <t>371-01/14-003/0301</t>
  </si>
  <si>
    <t>ANTUN VOJTEK</t>
  </si>
  <si>
    <t>BERTE JARDAS BR.10</t>
  </si>
  <si>
    <t>095/823-9299</t>
  </si>
  <si>
    <t>371-01/14-003/0302</t>
  </si>
  <si>
    <t>NADA ŽIVAKOVIĆ</t>
  </si>
  <si>
    <t>J. J. STROSSMAYERA 85</t>
  </si>
  <si>
    <t>097/622-6662 031/375-528</t>
  </si>
  <si>
    <t>371-01/14-003/0307</t>
  </si>
  <si>
    <t>IVAN MAJETIĆ</t>
  </si>
  <si>
    <t>GUISEPPE CARABINO 3</t>
  </si>
  <si>
    <t>091/1752-082</t>
  </si>
  <si>
    <t>371-01/14-003/0314</t>
  </si>
  <si>
    <t>TATJANA STRMEČKI</t>
  </si>
  <si>
    <t>NOVA VES BR. 75</t>
  </si>
  <si>
    <t>095/811-9636 tatstrmecki@gmail.com</t>
  </si>
  <si>
    <t>371-01/14-003/0315</t>
  </si>
  <si>
    <t>IVAN AJTLBEZ</t>
  </si>
  <si>
    <t>TRPANJSKA BR.6</t>
  </si>
  <si>
    <t>031/564-200 098/305-280 IVAN.AJTLBEZ@GMAIL.COM</t>
  </si>
  <si>
    <t>371-01/14-003/0316</t>
  </si>
  <si>
    <t>SPOMENKA STIPANOVIĆ</t>
  </si>
  <si>
    <t>SJENJAK BR.131/I</t>
  </si>
  <si>
    <t>091/121-2707</t>
  </si>
  <si>
    <t>371-01/14-003/0317</t>
  </si>
  <si>
    <t>DAMIR HUKAR</t>
  </si>
  <si>
    <t>JURIŠIĆEVA 16 A</t>
  </si>
  <si>
    <t>371-01/14-003/0319</t>
  </si>
  <si>
    <t>EKREM HARAČIĆ</t>
  </si>
  <si>
    <t>BAREDICE 17</t>
  </si>
  <si>
    <t>371-01/14-003/0323</t>
  </si>
  <si>
    <t>MAJA LUKIĆ</t>
  </si>
  <si>
    <t>BOSUTSKA 3</t>
  </si>
  <si>
    <t>031/778-815 091/560-6221 MAJAL@NET.HR</t>
  </si>
  <si>
    <t>371-01/14-003/0325</t>
  </si>
  <si>
    <t>ECATERINA UICHITA (KATARINA UJKICA)</t>
  </si>
  <si>
    <t>MAKSIMILIJANA VRHOVCA BR. 13/4</t>
  </si>
  <si>
    <t>095/8532-750 047/410-008</t>
  </si>
  <si>
    <t>371-01/14-003/0330</t>
  </si>
  <si>
    <t>IVICA LEKIĆ</t>
  </si>
  <si>
    <t>J. J. STROSSMAYERA 106</t>
  </si>
  <si>
    <t>098/9249-013</t>
  </si>
  <si>
    <t>371-01/14-003/0332</t>
  </si>
  <si>
    <t>VIŠNJA LEVAČIĆ</t>
  </si>
  <si>
    <t>TRG MARŠALA TITA BR.9</t>
  </si>
  <si>
    <t>VELIKA GORICA</t>
  </si>
  <si>
    <t>091/7546-020</t>
  </si>
  <si>
    <t>371-01/14-003/0338</t>
  </si>
  <si>
    <t>MIRJANA HITTEL</t>
  </si>
  <si>
    <t>MLINSKA BR.3</t>
  </si>
  <si>
    <t>097/774-55564</t>
  </si>
  <si>
    <t>371-01/14-003/0339</t>
  </si>
  <si>
    <t>TATJANA ORLANDINI</t>
  </si>
  <si>
    <t>DRŽIĆEVA BR. 3</t>
  </si>
  <si>
    <t>091/941-8199</t>
  </si>
  <si>
    <t>371-01/14-003/0340</t>
  </si>
  <si>
    <t>ILIJA KLEPO</t>
  </si>
  <si>
    <t>PUJANKE 22</t>
  </si>
  <si>
    <t>098/904-4725; klepoilija@gmail.com</t>
  </si>
  <si>
    <t>371-01/14-003/0341</t>
  </si>
  <si>
    <t>PAVLE ČEROVIĆ</t>
  </si>
  <si>
    <t>MARKA MAROJICE 29</t>
  </si>
  <si>
    <t>DUBROVNIK</t>
  </si>
  <si>
    <t>099/7232-682</t>
  </si>
  <si>
    <t>371-01/14-003/0342</t>
  </si>
  <si>
    <t>IGOR RAJNOVIĆ</t>
  </si>
  <si>
    <t>BARTOLA KAŠIĆA 46</t>
  </si>
  <si>
    <t>095/902-5936; igor.rajnovic@gmail.com</t>
  </si>
  <si>
    <t>371-01/14-003/0343</t>
  </si>
  <si>
    <t>VERICA STIPLOŠEK</t>
  </si>
  <si>
    <t>POD ZIDOM 12</t>
  </si>
  <si>
    <t>099/4032729</t>
  </si>
  <si>
    <t>371-01/14-003/0344</t>
  </si>
  <si>
    <t>IVA MARASOVIĆ</t>
  </si>
  <si>
    <t>MAŽURANIĆEVO ŠET. BR. 5/III</t>
  </si>
  <si>
    <t>095/5047-606 021/245445</t>
  </si>
  <si>
    <t>371-01/14-003/0346</t>
  </si>
  <si>
    <t>PERO OŽBOLT</t>
  </si>
  <si>
    <t>PETRA JURČIĆA 7</t>
  </si>
  <si>
    <t>371-01/14-003/0347</t>
  </si>
  <si>
    <t>VEDRANA VUKOVIĆ</t>
  </si>
  <si>
    <t>SJENJAK 3</t>
  </si>
  <si>
    <t>091/4512-602; vedrana.vukovic@secerana.com</t>
  </si>
  <si>
    <t>371-01/14-003/0348</t>
  </si>
  <si>
    <t>NEVENKA GABELA</t>
  </si>
  <si>
    <t>GRADIŠĆANSKIH HRVATA 6</t>
  </si>
  <si>
    <t>021/779-928 098/370-518</t>
  </si>
  <si>
    <t>371-01/14-003/0350</t>
  </si>
  <si>
    <t>BOŽICA BOKULIĆ</t>
  </si>
  <si>
    <t>ŠUBIĆEVA 3</t>
  </si>
  <si>
    <t>091/723-8843</t>
  </si>
  <si>
    <t>371-01/14-003/0351</t>
  </si>
  <si>
    <t>MARKO TOLIĆ</t>
  </si>
  <si>
    <t>OGRIZOVIĆEVA 47</t>
  </si>
  <si>
    <t>371-01/14-003/0355</t>
  </si>
  <si>
    <t>MARA TURALIJA</t>
  </si>
  <si>
    <t>BIŠEVSKA BR. 10</t>
  </si>
  <si>
    <t>098/160-3828; m.turalija@gmail.com</t>
  </si>
  <si>
    <t>371-01/14-003/0359</t>
  </si>
  <si>
    <t>MIRJANA POTURAK</t>
  </si>
  <si>
    <t>ŠET. KARD. FRANJE ŠEPERA 7</t>
  </si>
  <si>
    <t>098/9000-204</t>
  </si>
  <si>
    <t>371-01/14-003/0362</t>
  </si>
  <si>
    <t>TIHOMIR PILIPIĆ</t>
  </si>
  <si>
    <t>ULICA KNEZA BRANIMIRA BR.25</t>
  </si>
  <si>
    <t>091/2008-945</t>
  </si>
  <si>
    <t>371-01/14-003/0363</t>
  </si>
  <si>
    <t>JOSIP MIHALJEVIĆ</t>
  </si>
  <si>
    <t>SJENJAK 61</t>
  </si>
  <si>
    <t>095/835-4810 031/571-945 miha.josip@gmail.com</t>
  </si>
  <si>
    <t>371-01/14-003/0368</t>
  </si>
  <si>
    <t>ELIZABETA BOŠNJAK</t>
  </si>
  <si>
    <t>VIJENAC GORANA ZOBUNDŽIJE 13</t>
  </si>
  <si>
    <t>098/848-475</t>
  </si>
  <si>
    <t>371-01/14-003/0372</t>
  </si>
  <si>
    <t>NIKOLA STAREŠINIĆ</t>
  </si>
  <si>
    <t>ŠUBIĆEVA 12</t>
  </si>
  <si>
    <t>091/5042-090</t>
  </si>
  <si>
    <t>371-01/14-003/0373</t>
  </si>
  <si>
    <t>NEVENKA TUBIĆ</t>
  </si>
  <si>
    <t>MEDULINSKA 18</t>
  </si>
  <si>
    <t>091/501-7351</t>
  </si>
  <si>
    <t>371-01/14-003/0377</t>
  </si>
  <si>
    <t>FATIMA DURAKOVIĆ BEŠIREVIĆ</t>
  </si>
  <si>
    <t>OBITELJ DUIZ 6</t>
  </si>
  <si>
    <t>099/7886-931</t>
  </si>
  <si>
    <t>371-01/14-003/0388</t>
  </si>
  <si>
    <t>IVO LIŠNJIĆ</t>
  </si>
  <si>
    <t>HRVATSKE REPUBLIKE BR. 5</t>
  </si>
  <si>
    <t>371-01/14-003/0437</t>
  </si>
  <si>
    <t>BOGDAN BLANUŠA</t>
  </si>
  <si>
    <t>LHOTKINA 3</t>
  </si>
  <si>
    <t>098/749-956</t>
  </si>
  <si>
    <t>371-01/14-003/0456</t>
  </si>
  <si>
    <t>ALEN RUNAC</t>
  </si>
  <si>
    <t>PAVLINSKA 9</t>
  </si>
  <si>
    <t>VARAŽDIN</t>
  </si>
  <si>
    <t>098/284-380 ARUNAC@MUP.HR</t>
  </si>
  <si>
    <t>371-01/14-003/0500</t>
  </si>
  <si>
    <t>SLAVKO ŠPORČIĆ</t>
  </si>
  <si>
    <t>MARIJANA STEPČIĆA 34</t>
  </si>
  <si>
    <t>091/542-0267 odvjetnik 01/2304-503</t>
  </si>
  <si>
    <t>371-01/14-004/1659</t>
  </si>
  <si>
    <t>SNJEŽANA ILIBAŠIĆ</t>
  </si>
  <si>
    <t>IVANA GUNDULIĆA 238</t>
  </si>
  <si>
    <t>031/358-850</t>
  </si>
  <si>
    <t>Adresa</t>
  </si>
  <si>
    <t>Cijena bez PDV-a u kn</t>
  </si>
  <si>
    <t>(ponuditelj)</t>
  </si>
  <si>
    <t>DRŽAVNI URED ZA UPRAVLJANJE DRŽAVNOM IMOVINOM</t>
  </si>
  <si>
    <r>
      <t xml:space="preserve">Energetsko certificiranje stanova u vlasništvu Republike Hrvatske - </t>
    </r>
    <r>
      <rPr>
        <b/>
        <sz val="11"/>
        <color theme="1"/>
        <rFont val="Calibri"/>
        <family val="2"/>
        <charset val="238"/>
        <scheme val="minor"/>
      </rPr>
      <t>1. GRUPA</t>
    </r>
  </si>
  <si>
    <t>UKUPNO</t>
  </si>
  <si>
    <t>PDV</t>
  </si>
  <si>
    <t>UKUPNO S PDV-om</t>
  </si>
  <si>
    <r>
      <t>Energetsko certificiranje stanova u vlasništvu Republike Hrvatske - 2</t>
    </r>
    <r>
      <rPr>
        <b/>
        <sz val="11"/>
        <color theme="1"/>
        <rFont val="Calibri"/>
        <family val="2"/>
        <charset val="238"/>
        <scheme val="minor"/>
      </rPr>
      <t>. GRUPA</t>
    </r>
  </si>
  <si>
    <r>
      <t>Energetsko certificiranje stanova u vlasništvu Republike Hrvatske - 3</t>
    </r>
    <r>
      <rPr>
        <b/>
        <sz val="11"/>
        <color theme="1"/>
        <rFont val="Calibri"/>
        <family val="2"/>
        <charset val="238"/>
        <scheme val="minor"/>
      </rPr>
      <t>. GRUPA</t>
    </r>
  </si>
  <si>
    <t>TROŠKOVNIK 1. GRUPA</t>
  </si>
  <si>
    <t>TROŠKOVNIK 2. GRUPA</t>
  </si>
  <si>
    <t>TROŠKOVNIK 3. GRUPA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</si>
</sst>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3" xfId="0" applyFont="1" applyBorder="1"/>
    <xf numFmtId="0" fontId="18" fillId="0" borderId="0" xfId="0" applyFont="1"/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4" fontId="18" fillId="0" borderId="13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20" xfId="0" applyFont="1" applyBorder="1" applyAlignment="1">
      <alignment horizontal="center" wrapText="1"/>
    </xf>
    <xf numFmtId="0" fontId="18" fillId="0" borderId="16" xfId="0" applyFont="1" applyBorder="1" applyAlignment="1">
      <alignment horizontal="right" vertical="center" wrapText="1"/>
    </xf>
    <xf numFmtId="0" fontId="18" fillId="0" borderId="17" xfId="0" applyFont="1" applyBorder="1" applyAlignment="1">
      <alignment horizontal="right" vertical="center" wrapText="1"/>
    </xf>
    <xf numFmtId="0" fontId="18" fillId="0" borderId="18" xfId="0" applyFont="1" applyBorder="1" applyAlignment="1">
      <alignment horizontal="right" vertical="center" wrapText="1"/>
    </xf>
    <xf numFmtId="0" fontId="0" fillId="0" borderId="0" xfId="0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workbookViewId="0">
      <selection activeCell="A2" sqref="A2:I73"/>
    </sheetView>
  </sheetViews>
  <sheetFormatPr defaultRowHeight="15" x14ac:dyDescent="0.25"/>
  <cols>
    <col min="1" max="1" width="4.28515625" style="2" customWidth="1"/>
    <col min="2" max="2" width="16.28515625" style="2" customWidth="1"/>
    <col min="3" max="3" width="19.42578125" style="2" customWidth="1"/>
    <col min="4" max="4" width="27.42578125" style="2" customWidth="1"/>
    <col min="5" max="5" width="11.42578125" style="2" customWidth="1"/>
    <col min="6" max="6" width="24.28515625" style="2" customWidth="1"/>
    <col min="7" max="7" width="8.5703125" style="2" customWidth="1"/>
    <col min="8" max="8" width="8" style="2" customWidth="1"/>
    <col min="9" max="9" width="14.42578125" style="5" customWidth="1"/>
  </cols>
  <sheetData>
    <row r="1" spans="1:9" ht="1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4"/>
    </row>
    <row r="2" spans="1:9" ht="26.25" x14ac:dyDescent="0.25">
      <c r="A2" s="1" t="s">
        <v>1</v>
      </c>
      <c r="B2" s="1" t="s">
        <v>2</v>
      </c>
      <c r="C2" s="1" t="s">
        <v>3</v>
      </c>
      <c r="D2" s="1" t="s">
        <v>269</v>
      </c>
      <c r="E2" s="1" t="s">
        <v>4</v>
      </c>
      <c r="F2" s="1" t="s">
        <v>5</v>
      </c>
      <c r="G2" s="1" t="s">
        <v>6</v>
      </c>
      <c r="H2" s="3" t="s">
        <v>7</v>
      </c>
      <c r="I2" s="6" t="s">
        <v>270</v>
      </c>
    </row>
    <row r="3" spans="1:9" x14ac:dyDescent="0.25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0">
        <v>45.08</v>
      </c>
      <c r="H3" s="11">
        <v>60</v>
      </c>
      <c r="I3" s="9"/>
    </row>
    <row r="4" spans="1:9" x14ac:dyDescent="0.25">
      <c r="A4" s="1">
        <v>2</v>
      </c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0">
        <v>56.19</v>
      </c>
      <c r="H4" s="11">
        <v>37</v>
      </c>
      <c r="I4" s="9"/>
    </row>
    <row r="5" spans="1:9" x14ac:dyDescent="0.25">
      <c r="A5" s="1">
        <v>3</v>
      </c>
      <c r="B5" s="1" t="s">
        <v>18</v>
      </c>
      <c r="C5" s="1" t="s">
        <v>19</v>
      </c>
      <c r="D5" s="1" t="s">
        <v>20</v>
      </c>
      <c r="E5" s="1" t="s">
        <v>11</v>
      </c>
      <c r="F5" s="1" t="s">
        <v>12</v>
      </c>
      <c r="G5" s="10">
        <v>22.89</v>
      </c>
      <c r="H5" s="11">
        <v>60</v>
      </c>
      <c r="I5" s="9"/>
    </row>
    <row r="6" spans="1:9" ht="26.25" x14ac:dyDescent="0.25">
      <c r="A6" s="1">
        <v>4</v>
      </c>
      <c r="B6" s="1" t="s">
        <v>21</v>
      </c>
      <c r="C6" s="1" t="s">
        <v>22</v>
      </c>
      <c r="D6" s="1" t="s">
        <v>23</v>
      </c>
      <c r="E6" s="1" t="s">
        <v>16</v>
      </c>
      <c r="F6" s="1" t="s">
        <v>24</v>
      </c>
      <c r="G6" s="10">
        <v>32.06</v>
      </c>
      <c r="H6" s="11">
        <v>48</v>
      </c>
      <c r="I6" s="9"/>
    </row>
    <row r="7" spans="1:9" x14ac:dyDescent="0.25">
      <c r="A7" s="1">
        <v>5</v>
      </c>
      <c r="B7" s="1" t="s">
        <v>25</v>
      </c>
      <c r="C7" s="1" t="s">
        <v>26</v>
      </c>
      <c r="D7" s="1" t="s">
        <v>27</v>
      </c>
      <c r="E7" s="1" t="s">
        <v>16</v>
      </c>
      <c r="F7" s="1" t="s">
        <v>28</v>
      </c>
      <c r="G7" s="10">
        <v>25.05</v>
      </c>
      <c r="H7" s="11">
        <v>42</v>
      </c>
      <c r="I7" s="9"/>
    </row>
    <row r="8" spans="1:9" x14ac:dyDescent="0.25">
      <c r="A8" s="1">
        <v>6</v>
      </c>
      <c r="B8" s="1" t="s">
        <v>29</v>
      </c>
      <c r="C8" s="1" t="s">
        <v>30</v>
      </c>
      <c r="D8" s="1" t="s">
        <v>31</v>
      </c>
      <c r="E8" s="1" t="s">
        <v>32</v>
      </c>
      <c r="F8" s="1"/>
      <c r="G8" s="10">
        <v>24.15</v>
      </c>
      <c r="H8" s="11">
        <v>60</v>
      </c>
      <c r="I8" s="9"/>
    </row>
    <row r="9" spans="1:9" ht="26.25" x14ac:dyDescent="0.25">
      <c r="A9" s="1">
        <v>7</v>
      </c>
      <c r="B9" s="1" t="s">
        <v>33</v>
      </c>
      <c r="C9" s="1" t="s">
        <v>34</v>
      </c>
      <c r="D9" s="1" t="s">
        <v>35</v>
      </c>
      <c r="E9" s="1" t="s">
        <v>16</v>
      </c>
      <c r="F9" s="1" t="s">
        <v>36</v>
      </c>
      <c r="G9" s="10">
        <v>33.11</v>
      </c>
      <c r="H9" s="11">
        <v>34</v>
      </c>
      <c r="I9" s="9"/>
    </row>
    <row r="10" spans="1:9" ht="26.25" x14ac:dyDescent="0.25">
      <c r="A10" s="1">
        <v>8</v>
      </c>
      <c r="B10" s="1" t="s">
        <v>37</v>
      </c>
      <c r="C10" s="1" t="s">
        <v>38</v>
      </c>
      <c r="D10" s="1" t="s">
        <v>39</v>
      </c>
      <c r="E10" s="1" t="s">
        <v>16</v>
      </c>
      <c r="F10" s="1" t="s">
        <v>40</v>
      </c>
      <c r="G10" s="10">
        <v>32.42</v>
      </c>
      <c r="H10" s="11">
        <v>60</v>
      </c>
      <c r="I10" s="9"/>
    </row>
    <row r="11" spans="1:9" ht="26.25" x14ac:dyDescent="0.25">
      <c r="A11" s="1">
        <v>9</v>
      </c>
      <c r="B11" s="1" t="s">
        <v>41</v>
      </c>
      <c r="C11" s="1" t="s">
        <v>42</v>
      </c>
      <c r="D11" s="1" t="s">
        <v>43</v>
      </c>
      <c r="E11" s="1" t="s">
        <v>16</v>
      </c>
      <c r="F11" s="1" t="s">
        <v>44</v>
      </c>
      <c r="G11" s="10">
        <v>38.32</v>
      </c>
      <c r="H11" s="11">
        <v>39</v>
      </c>
      <c r="I11" s="9"/>
    </row>
    <row r="12" spans="1:9" x14ac:dyDescent="0.25">
      <c r="A12" s="1">
        <v>10</v>
      </c>
      <c r="B12" s="1" t="s">
        <v>45</v>
      </c>
      <c r="C12" s="1" t="s">
        <v>46</v>
      </c>
      <c r="D12" s="1" t="s">
        <v>47</v>
      </c>
      <c r="E12" s="1" t="s">
        <v>16</v>
      </c>
      <c r="F12" s="1" t="s">
        <v>48</v>
      </c>
      <c r="G12" s="10">
        <v>32.270000000000003</v>
      </c>
      <c r="H12" s="11">
        <v>60</v>
      </c>
      <c r="I12" s="9"/>
    </row>
    <row r="13" spans="1:9" x14ac:dyDescent="0.25">
      <c r="A13" s="1">
        <v>11</v>
      </c>
      <c r="B13" s="1" t="s">
        <v>49</v>
      </c>
      <c r="C13" s="1" t="s">
        <v>50</v>
      </c>
      <c r="D13" s="1" t="s">
        <v>51</v>
      </c>
      <c r="E13" s="1" t="s">
        <v>52</v>
      </c>
      <c r="F13" s="1" t="s">
        <v>53</v>
      </c>
      <c r="G13" s="10">
        <v>68.5</v>
      </c>
      <c r="H13" s="11">
        <v>45</v>
      </c>
      <c r="I13" s="9"/>
    </row>
    <row r="14" spans="1:9" ht="26.25" x14ac:dyDescent="0.25">
      <c r="A14" s="1">
        <v>12</v>
      </c>
      <c r="B14" s="1" t="s">
        <v>54</v>
      </c>
      <c r="C14" s="1" t="s">
        <v>55</v>
      </c>
      <c r="D14" s="1" t="s">
        <v>56</v>
      </c>
      <c r="E14" s="1" t="s">
        <v>57</v>
      </c>
      <c r="F14" s="1" t="s">
        <v>58</v>
      </c>
      <c r="G14" s="10">
        <v>65</v>
      </c>
      <c r="H14" s="11">
        <v>60</v>
      </c>
      <c r="I14" s="9"/>
    </row>
    <row r="15" spans="1:9" ht="26.25" x14ac:dyDescent="0.25">
      <c r="A15" s="1">
        <v>13</v>
      </c>
      <c r="B15" s="1" t="s">
        <v>59</v>
      </c>
      <c r="C15" s="1" t="s">
        <v>60</v>
      </c>
      <c r="D15" s="1" t="s">
        <v>61</v>
      </c>
      <c r="E15" s="1" t="s">
        <v>16</v>
      </c>
      <c r="F15" s="1" t="s">
        <v>62</v>
      </c>
      <c r="G15" s="10">
        <v>36.340000000000003</v>
      </c>
      <c r="H15" s="11">
        <v>43</v>
      </c>
      <c r="I15" s="9"/>
    </row>
    <row r="16" spans="1:9" x14ac:dyDescent="0.25">
      <c r="A16" s="1">
        <v>14</v>
      </c>
      <c r="B16" s="1" t="s">
        <v>63</v>
      </c>
      <c r="C16" s="1" t="s">
        <v>64</v>
      </c>
      <c r="D16" s="1" t="s">
        <v>65</v>
      </c>
      <c r="E16" s="1" t="s">
        <v>16</v>
      </c>
      <c r="F16" s="1"/>
      <c r="G16" s="10">
        <v>47.62</v>
      </c>
      <c r="H16" s="11">
        <v>54</v>
      </c>
      <c r="I16" s="9"/>
    </row>
    <row r="17" spans="1:9" x14ac:dyDescent="0.25">
      <c r="A17" s="1">
        <v>15</v>
      </c>
      <c r="B17" s="1" t="s">
        <v>66</v>
      </c>
      <c r="C17" s="1" t="s">
        <v>67</v>
      </c>
      <c r="D17" s="1" t="s">
        <v>68</v>
      </c>
      <c r="E17" s="1" t="s">
        <v>16</v>
      </c>
      <c r="F17" s="1" t="s">
        <v>69</v>
      </c>
      <c r="G17" s="10">
        <v>44.16</v>
      </c>
      <c r="H17" s="11">
        <v>27</v>
      </c>
      <c r="I17" s="9"/>
    </row>
    <row r="18" spans="1:9" x14ac:dyDescent="0.25">
      <c r="A18" s="1">
        <v>16</v>
      </c>
      <c r="B18" s="1" t="s">
        <v>70</v>
      </c>
      <c r="C18" s="1" t="s">
        <v>71</v>
      </c>
      <c r="D18" s="1" t="s">
        <v>72</v>
      </c>
      <c r="E18" s="1" t="s">
        <v>11</v>
      </c>
      <c r="F18" s="1" t="s">
        <v>73</v>
      </c>
      <c r="G18" s="10">
        <v>51.29</v>
      </c>
      <c r="H18" s="11">
        <v>60</v>
      </c>
      <c r="I18" s="9"/>
    </row>
    <row r="19" spans="1:9" x14ac:dyDescent="0.25">
      <c r="A19" s="1">
        <v>17</v>
      </c>
      <c r="B19" s="1" t="s">
        <v>74</v>
      </c>
      <c r="C19" s="1" t="s">
        <v>75</v>
      </c>
      <c r="D19" s="1" t="s">
        <v>76</v>
      </c>
      <c r="E19" s="1" t="s">
        <v>77</v>
      </c>
      <c r="F19" s="1"/>
      <c r="G19" s="10">
        <v>52.61</v>
      </c>
      <c r="H19" s="11">
        <v>42</v>
      </c>
      <c r="I19" s="9"/>
    </row>
    <row r="20" spans="1:9" ht="26.25" x14ac:dyDescent="0.25">
      <c r="A20" s="1">
        <v>18</v>
      </c>
      <c r="B20" s="1" t="s">
        <v>78</v>
      </c>
      <c r="C20" s="1" t="s">
        <v>79</v>
      </c>
      <c r="D20" s="1" t="s">
        <v>80</v>
      </c>
      <c r="E20" s="1" t="s">
        <v>16</v>
      </c>
      <c r="F20" s="1" t="s">
        <v>81</v>
      </c>
      <c r="G20" s="10">
        <v>41.43</v>
      </c>
      <c r="H20" s="11">
        <v>28</v>
      </c>
      <c r="I20" s="9"/>
    </row>
    <row r="21" spans="1:9" x14ac:dyDescent="0.25">
      <c r="A21" s="1">
        <v>19</v>
      </c>
      <c r="B21" s="1" t="s">
        <v>82</v>
      </c>
      <c r="C21" s="1" t="s">
        <v>83</v>
      </c>
      <c r="D21" s="1" t="s">
        <v>84</v>
      </c>
      <c r="E21" s="1" t="s">
        <v>16</v>
      </c>
      <c r="F21" s="1" t="s">
        <v>85</v>
      </c>
      <c r="G21" s="10">
        <v>18.600000000000001</v>
      </c>
      <c r="H21" s="11">
        <v>49</v>
      </c>
      <c r="I21" s="9"/>
    </row>
    <row r="22" spans="1:9" ht="26.25" x14ac:dyDescent="0.25">
      <c r="A22" s="1">
        <v>20</v>
      </c>
      <c r="B22" s="1" t="s">
        <v>86</v>
      </c>
      <c r="C22" s="1" t="s">
        <v>87</v>
      </c>
      <c r="D22" s="1" t="s">
        <v>88</v>
      </c>
      <c r="E22" s="1" t="s">
        <v>32</v>
      </c>
      <c r="F22" s="1" t="s">
        <v>89</v>
      </c>
      <c r="G22" s="10">
        <v>29.16</v>
      </c>
      <c r="H22" s="11">
        <v>48</v>
      </c>
      <c r="I22" s="9"/>
    </row>
    <row r="23" spans="1:9" x14ac:dyDescent="0.25">
      <c r="A23" s="1">
        <v>21</v>
      </c>
      <c r="B23" s="1" t="s">
        <v>90</v>
      </c>
      <c r="C23" s="1" t="s">
        <v>91</v>
      </c>
      <c r="D23" s="1" t="s">
        <v>92</v>
      </c>
      <c r="E23" s="1" t="s">
        <v>93</v>
      </c>
      <c r="F23" s="1" t="s">
        <v>94</v>
      </c>
      <c r="G23" s="10">
        <v>30</v>
      </c>
      <c r="H23" s="11">
        <v>48</v>
      </c>
      <c r="I23" s="9"/>
    </row>
    <row r="24" spans="1:9" x14ac:dyDescent="0.25">
      <c r="A24" s="1">
        <v>22</v>
      </c>
      <c r="B24" s="1" t="s">
        <v>95</v>
      </c>
      <c r="C24" s="1" t="s">
        <v>96</v>
      </c>
      <c r="D24" s="1" t="s">
        <v>97</v>
      </c>
      <c r="E24" s="1" t="s">
        <v>32</v>
      </c>
      <c r="F24" s="1" t="s">
        <v>98</v>
      </c>
      <c r="G24" s="10">
        <v>34.479999999999997</v>
      </c>
      <c r="H24" s="11">
        <v>60</v>
      </c>
      <c r="I24" s="9"/>
    </row>
    <row r="25" spans="1:9" x14ac:dyDescent="0.25">
      <c r="A25" s="1">
        <v>23</v>
      </c>
      <c r="B25" s="1" t="s">
        <v>99</v>
      </c>
      <c r="C25" s="1" t="s">
        <v>100</v>
      </c>
      <c r="D25" s="1" t="s">
        <v>101</v>
      </c>
      <c r="E25" s="1" t="s">
        <v>16</v>
      </c>
      <c r="F25" s="1" t="s">
        <v>102</v>
      </c>
      <c r="G25" s="10">
        <v>53.34</v>
      </c>
      <c r="H25" s="11">
        <v>39</v>
      </c>
      <c r="I25" s="9"/>
    </row>
    <row r="26" spans="1:9" x14ac:dyDescent="0.25">
      <c r="A26" s="1">
        <v>24</v>
      </c>
      <c r="B26" s="1" t="s">
        <v>103</v>
      </c>
      <c r="C26" s="1" t="s">
        <v>104</v>
      </c>
      <c r="D26" s="1" t="s">
        <v>105</v>
      </c>
      <c r="E26" s="1" t="s">
        <v>77</v>
      </c>
      <c r="F26" s="1" t="s">
        <v>106</v>
      </c>
      <c r="G26" s="10">
        <v>47.76</v>
      </c>
      <c r="H26" s="11">
        <v>53</v>
      </c>
      <c r="I26" s="9"/>
    </row>
    <row r="27" spans="1:9" ht="15" customHeight="1" x14ac:dyDescent="0.25">
      <c r="A27" s="1">
        <v>25</v>
      </c>
      <c r="B27" s="1" t="s">
        <v>107</v>
      </c>
      <c r="C27" s="1" t="s">
        <v>108</v>
      </c>
      <c r="D27" s="1" t="s">
        <v>109</v>
      </c>
      <c r="E27" s="1" t="s">
        <v>16</v>
      </c>
      <c r="F27" s="1" t="s">
        <v>110</v>
      </c>
      <c r="G27" s="10">
        <v>44.17</v>
      </c>
      <c r="H27" s="11">
        <v>35</v>
      </c>
      <c r="I27" s="9"/>
    </row>
    <row r="28" spans="1:9" x14ac:dyDescent="0.25">
      <c r="A28" s="1">
        <v>26</v>
      </c>
      <c r="B28" s="1" t="s">
        <v>111</v>
      </c>
      <c r="C28" s="1" t="s">
        <v>112</v>
      </c>
      <c r="D28" s="1" t="s">
        <v>113</v>
      </c>
      <c r="E28" s="1" t="s">
        <v>32</v>
      </c>
      <c r="F28" s="1" t="s">
        <v>114</v>
      </c>
      <c r="G28" s="10">
        <v>41</v>
      </c>
      <c r="H28" s="11">
        <v>48</v>
      </c>
      <c r="I28" s="9"/>
    </row>
    <row r="29" spans="1:9" x14ac:dyDescent="0.25">
      <c r="A29" s="1">
        <v>27</v>
      </c>
      <c r="B29" s="1" t="s">
        <v>115</v>
      </c>
      <c r="C29" s="1" t="s">
        <v>116</v>
      </c>
      <c r="D29" s="1" t="s">
        <v>117</v>
      </c>
      <c r="E29" s="1" t="s">
        <v>16</v>
      </c>
      <c r="F29" s="1" t="s">
        <v>118</v>
      </c>
      <c r="G29" s="10">
        <v>44.85</v>
      </c>
      <c r="H29" s="11">
        <v>60</v>
      </c>
      <c r="I29" s="9"/>
    </row>
    <row r="30" spans="1:9" x14ac:dyDescent="0.25">
      <c r="A30" s="1">
        <v>28</v>
      </c>
      <c r="B30" s="1" t="s">
        <v>119</v>
      </c>
      <c r="C30" s="1" t="s">
        <v>120</v>
      </c>
      <c r="D30" s="1" t="s">
        <v>121</v>
      </c>
      <c r="E30" s="1" t="s">
        <v>32</v>
      </c>
      <c r="F30" s="1" t="s">
        <v>122</v>
      </c>
      <c r="G30" s="10">
        <v>20.09</v>
      </c>
      <c r="H30" s="11">
        <v>48</v>
      </c>
      <c r="I30" s="9"/>
    </row>
    <row r="31" spans="1:9" x14ac:dyDescent="0.25">
      <c r="A31" s="1">
        <v>29</v>
      </c>
      <c r="B31" s="1" t="s">
        <v>123</v>
      </c>
      <c r="C31" s="1" t="s">
        <v>124</v>
      </c>
      <c r="D31" s="1" t="s">
        <v>125</v>
      </c>
      <c r="E31" s="1" t="s">
        <v>77</v>
      </c>
      <c r="F31" s="1" t="s">
        <v>126</v>
      </c>
      <c r="G31" s="10">
        <v>43.79</v>
      </c>
      <c r="H31" s="11">
        <v>53</v>
      </c>
      <c r="I31" s="9"/>
    </row>
    <row r="32" spans="1:9" x14ac:dyDescent="0.25">
      <c r="A32" s="1">
        <v>30</v>
      </c>
      <c r="B32" s="1" t="s">
        <v>127</v>
      </c>
      <c r="C32" s="1" t="s">
        <v>128</v>
      </c>
      <c r="D32" s="1" t="s">
        <v>129</v>
      </c>
      <c r="E32" s="1" t="s">
        <v>16</v>
      </c>
      <c r="F32" s="1" t="s">
        <v>130</v>
      </c>
      <c r="G32" s="10">
        <v>30.49</v>
      </c>
      <c r="H32" s="11">
        <v>60</v>
      </c>
      <c r="I32" s="9"/>
    </row>
    <row r="33" spans="1:9" x14ac:dyDescent="0.25">
      <c r="A33" s="1">
        <v>31</v>
      </c>
      <c r="B33" s="1" t="s">
        <v>131</v>
      </c>
      <c r="C33" s="1" t="s">
        <v>132</v>
      </c>
      <c r="D33" s="1" t="s">
        <v>133</v>
      </c>
      <c r="E33" s="1" t="s">
        <v>77</v>
      </c>
      <c r="F33" s="1" t="s">
        <v>134</v>
      </c>
      <c r="G33" s="10">
        <v>51.84</v>
      </c>
      <c r="H33" s="11">
        <v>52</v>
      </c>
      <c r="I33" s="9"/>
    </row>
    <row r="34" spans="1:9" ht="26.25" x14ac:dyDescent="0.25">
      <c r="A34" s="1">
        <v>32</v>
      </c>
      <c r="B34" s="1" t="s">
        <v>135</v>
      </c>
      <c r="C34" s="1" t="s">
        <v>136</v>
      </c>
      <c r="D34" s="1" t="s">
        <v>137</v>
      </c>
      <c r="E34" s="1" t="s">
        <v>32</v>
      </c>
      <c r="F34" s="1" t="s">
        <v>138</v>
      </c>
      <c r="G34" s="10">
        <v>24</v>
      </c>
      <c r="H34" s="11">
        <v>48</v>
      </c>
      <c r="I34" s="9"/>
    </row>
    <row r="35" spans="1:9" ht="26.25" x14ac:dyDescent="0.25">
      <c r="A35" s="1">
        <v>33</v>
      </c>
      <c r="B35" s="1" t="s">
        <v>139</v>
      </c>
      <c r="C35" s="1" t="s">
        <v>140</v>
      </c>
      <c r="D35" s="1" t="s">
        <v>141</v>
      </c>
      <c r="E35" s="1" t="s">
        <v>16</v>
      </c>
      <c r="F35" s="1" t="s">
        <v>142</v>
      </c>
      <c r="G35" s="10">
        <v>44.42</v>
      </c>
      <c r="H35" s="11">
        <v>30</v>
      </c>
      <c r="I35" s="9"/>
    </row>
    <row r="36" spans="1:9" ht="26.25" x14ac:dyDescent="0.25">
      <c r="A36" s="1">
        <v>34</v>
      </c>
      <c r="B36" s="1" t="s">
        <v>143</v>
      </c>
      <c r="C36" s="1" t="s">
        <v>144</v>
      </c>
      <c r="D36" s="1" t="s">
        <v>145</v>
      </c>
      <c r="E36" s="1" t="s">
        <v>16</v>
      </c>
      <c r="F36" s="1" t="s">
        <v>146</v>
      </c>
      <c r="G36" s="10">
        <v>56.1</v>
      </c>
      <c r="H36" s="11">
        <v>37</v>
      </c>
      <c r="I36" s="9"/>
    </row>
    <row r="37" spans="1:9" x14ac:dyDescent="0.25">
      <c r="A37" s="1">
        <v>35</v>
      </c>
      <c r="B37" s="1" t="s">
        <v>147</v>
      </c>
      <c r="C37" s="1" t="s">
        <v>148</v>
      </c>
      <c r="D37" s="1" t="s">
        <v>149</v>
      </c>
      <c r="E37" s="1" t="s">
        <v>32</v>
      </c>
      <c r="F37" s="1"/>
      <c r="G37" s="10">
        <v>48.17</v>
      </c>
      <c r="H37" s="11">
        <v>48</v>
      </c>
      <c r="I37" s="9"/>
    </row>
    <row r="38" spans="1:9" x14ac:dyDescent="0.25">
      <c r="A38" s="1">
        <v>36</v>
      </c>
      <c r="B38" s="1" t="s">
        <v>150</v>
      </c>
      <c r="C38" s="1" t="s">
        <v>151</v>
      </c>
      <c r="D38" s="1" t="s">
        <v>152</v>
      </c>
      <c r="E38" s="1" t="s">
        <v>77</v>
      </c>
      <c r="F38" s="1"/>
      <c r="G38" s="10">
        <v>26.78</v>
      </c>
      <c r="H38" s="11">
        <v>55</v>
      </c>
      <c r="I38" s="9"/>
    </row>
    <row r="39" spans="1:9" ht="26.25" x14ac:dyDescent="0.25">
      <c r="A39" s="1">
        <v>37</v>
      </c>
      <c r="B39" s="1" t="s">
        <v>153</v>
      </c>
      <c r="C39" s="1" t="s">
        <v>154</v>
      </c>
      <c r="D39" s="1" t="s">
        <v>155</v>
      </c>
      <c r="E39" s="1" t="s">
        <v>16</v>
      </c>
      <c r="F39" s="1" t="s">
        <v>156</v>
      </c>
      <c r="G39" s="10">
        <v>34.229999999999997</v>
      </c>
      <c r="H39" s="11">
        <v>53</v>
      </c>
      <c r="I39" s="9"/>
    </row>
    <row r="40" spans="1:9" ht="26.25" x14ac:dyDescent="0.25">
      <c r="A40" s="1">
        <v>38</v>
      </c>
      <c r="B40" s="1" t="s">
        <v>157</v>
      </c>
      <c r="C40" s="1" t="s">
        <v>158</v>
      </c>
      <c r="D40" s="1" t="s">
        <v>159</v>
      </c>
      <c r="E40" s="1" t="s">
        <v>11</v>
      </c>
      <c r="F40" s="1" t="s">
        <v>160</v>
      </c>
      <c r="G40" s="10">
        <v>61.67</v>
      </c>
      <c r="H40" s="11">
        <v>31</v>
      </c>
      <c r="I40" s="9"/>
    </row>
    <row r="41" spans="1:9" x14ac:dyDescent="0.25">
      <c r="A41" s="1">
        <v>39</v>
      </c>
      <c r="B41" s="1" t="s">
        <v>161</v>
      </c>
      <c r="C41" s="1" t="s">
        <v>162</v>
      </c>
      <c r="D41" s="1" t="s">
        <v>163</v>
      </c>
      <c r="E41" s="1" t="s">
        <v>16</v>
      </c>
      <c r="F41" s="1" t="s">
        <v>164</v>
      </c>
      <c r="G41" s="10">
        <v>43.68</v>
      </c>
      <c r="H41" s="11">
        <v>60</v>
      </c>
      <c r="I41" s="9"/>
    </row>
    <row r="42" spans="1:9" ht="26.25" x14ac:dyDescent="0.25">
      <c r="A42" s="1">
        <v>40</v>
      </c>
      <c r="B42" s="1" t="s">
        <v>165</v>
      </c>
      <c r="C42" s="1" t="s">
        <v>166</v>
      </c>
      <c r="D42" s="1" t="s">
        <v>167</v>
      </c>
      <c r="E42" s="1" t="s">
        <v>168</v>
      </c>
      <c r="F42" s="1" t="s">
        <v>169</v>
      </c>
      <c r="G42" s="10">
        <v>60.23</v>
      </c>
      <c r="H42" s="11">
        <v>40</v>
      </c>
      <c r="I42" s="9"/>
    </row>
    <row r="43" spans="1:9" x14ac:dyDescent="0.25">
      <c r="A43" s="1">
        <v>41</v>
      </c>
      <c r="B43" s="1" t="s">
        <v>170</v>
      </c>
      <c r="C43" s="1" t="s">
        <v>171</v>
      </c>
      <c r="D43" s="1" t="s">
        <v>172</v>
      </c>
      <c r="E43" s="1" t="s">
        <v>16</v>
      </c>
      <c r="F43" s="1" t="s">
        <v>173</v>
      </c>
      <c r="G43" s="10">
        <v>32.36</v>
      </c>
      <c r="H43" s="11">
        <v>58</v>
      </c>
      <c r="I43" s="9"/>
    </row>
    <row r="44" spans="1:9" x14ac:dyDescent="0.25">
      <c r="A44" s="1">
        <v>42</v>
      </c>
      <c r="B44" s="1" t="s">
        <v>174</v>
      </c>
      <c r="C44" s="1" t="s">
        <v>175</v>
      </c>
      <c r="D44" s="1" t="s">
        <v>176</v>
      </c>
      <c r="E44" s="1" t="s">
        <v>93</v>
      </c>
      <c r="F44" s="1" t="s">
        <v>177</v>
      </c>
      <c r="G44" s="10">
        <v>31.29</v>
      </c>
      <c r="H44" s="11">
        <v>48</v>
      </c>
      <c r="I44" s="9"/>
    </row>
    <row r="45" spans="1:9" ht="26.25" x14ac:dyDescent="0.25">
      <c r="A45" s="1">
        <v>43</v>
      </c>
      <c r="B45" s="1" t="s">
        <v>178</v>
      </c>
      <c r="C45" s="1" t="s">
        <v>179</v>
      </c>
      <c r="D45" s="1" t="s">
        <v>180</v>
      </c>
      <c r="E45" s="1" t="s">
        <v>93</v>
      </c>
      <c r="F45" s="1" t="s">
        <v>181</v>
      </c>
      <c r="G45" s="10">
        <v>53.9</v>
      </c>
      <c r="H45" s="11">
        <v>28</v>
      </c>
      <c r="I45" s="9"/>
    </row>
    <row r="46" spans="1:9" x14ac:dyDescent="0.25">
      <c r="A46" s="1">
        <v>44</v>
      </c>
      <c r="B46" s="1" t="s">
        <v>182</v>
      </c>
      <c r="C46" s="1" t="s">
        <v>183</v>
      </c>
      <c r="D46" s="1" t="s">
        <v>184</v>
      </c>
      <c r="E46" s="1" t="s">
        <v>185</v>
      </c>
      <c r="F46" s="1" t="s">
        <v>186</v>
      </c>
      <c r="G46" s="10">
        <v>41.06</v>
      </c>
      <c r="H46" s="11">
        <v>45</v>
      </c>
      <c r="I46" s="9"/>
    </row>
    <row r="47" spans="1:9" ht="26.25" x14ac:dyDescent="0.25">
      <c r="A47" s="1">
        <v>45</v>
      </c>
      <c r="B47" s="1" t="s">
        <v>187</v>
      </c>
      <c r="C47" s="1" t="s">
        <v>188</v>
      </c>
      <c r="D47" s="1" t="s">
        <v>189</v>
      </c>
      <c r="E47" s="1" t="s">
        <v>16</v>
      </c>
      <c r="F47" s="1" t="s">
        <v>190</v>
      </c>
      <c r="G47" s="10">
        <v>29.98</v>
      </c>
      <c r="H47" s="11">
        <v>60</v>
      </c>
      <c r="I47" s="9"/>
    </row>
    <row r="48" spans="1:9" x14ac:dyDescent="0.25">
      <c r="A48" s="1">
        <v>46</v>
      </c>
      <c r="B48" s="1" t="s">
        <v>191</v>
      </c>
      <c r="C48" s="1" t="s">
        <v>192</v>
      </c>
      <c r="D48" s="1" t="s">
        <v>193</v>
      </c>
      <c r="E48" s="1" t="s">
        <v>32</v>
      </c>
      <c r="F48" s="1" t="s">
        <v>194</v>
      </c>
      <c r="G48" s="10">
        <v>45.86</v>
      </c>
      <c r="H48" s="11">
        <v>60</v>
      </c>
      <c r="I48" s="9"/>
    </row>
    <row r="49" spans="1:9" x14ac:dyDescent="0.25">
      <c r="A49" s="1">
        <v>47</v>
      </c>
      <c r="B49" s="1" t="s">
        <v>195</v>
      </c>
      <c r="C49" s="1" t="s">
        <v>196</v>
      </c>
      <c r="D49" s="1" t="s">
        <v>197</v>
      </c>
      <c r="E49" s="1" t="s">
        <v>93</v>
      </c>
      <c r="F49" s="1" t="s">
        <v>198</v>
      </c>
      <c r="G49" s="10">
        <v>27.05</v>
      </c>
      <c r="H49" s="11">
        <v>48</v>
      </c>
      <c r="I49" s="9"/>
    </row>
    <row r="50" spans="1:9" x14ac:dyDescent="0.25">
      <c r="A50" s="1">
        <v>48</v>
      </c>
      <c r="B50" s="1" t="s">
        <v>199</v>
      </c>
      <c r="C50" s="1" t="s">
        <v>200</v>
      </c>
      <c r="D50" s="1" t="s">
        <v>201</v>
      </c>
      <c r="E50" s="1" t="s">
        <v>77</v>
      </c>
      <c r="F50" s="1"/>
      <c r="G50" s="10">
        <v>21.54</v>
      </c>
      <c r="H50" s="11">
        <v>38</v>
      </c>
      <c r="I50" s="9"/>
    </row>
    <row r="51" spans="1:9" ht="26.25" x14ac:dyDescent="0.25">
      <c r="A51" s="1">
        <v>49</v>
      </c>
      <c r="B51" s="1" t="s">
        <v>202</v>
      </c>
      <c r="C51" s="1" t="s">
        <v>203</v>
      </c>
      <c r="D51" s="1" t="s">
        <v>204</v>
      </c>
      <c r="E51" s="1" t="s">
        <v>16</v>
      </c>
      <c r="F51" s="1" t="s">
        <v>205</v>
      </c>
      <c r="G51" s="10">
        <v>54.93</v>
      </c>
      <c r="H51" s="11">
        <v>41</v>
      </c>
      <c r="I51" s="9"/>
    </row>
    <row r="52" spans="1:9" x14ac:dyDescent="0.25">
      <c r="A52" s="1">
        <v>50</v>
      </c>
      <c r="B52" s="1" t="s">
        <v>206</v>
      </c>
      <c r="C52" s="1" t="s">
        <v>207</v>
      </c>
      <c r="D52" s="1" t="s">
        <v>208</v>
      </c>
      <c r="E52" s="1" t="s">
        <v>93</v>
      </c>
      <c r="F52" s="1" t="s">
        <v>209</v>
      </c>
      <c r="G52" s="10">
        <v>39.409999999999997</v>
      </c>
      <c r="H52" s="11">
        <v>38</v>
      </c>
      <c r="I52" s="9"/>
    </row>
    <row r="53" spans="1:9" x14ac:dyDescent="0.25">
      <c r="A53" s="1">
        <v>51</v>
      </c>
      <c r="B53" s="1" t="s">
        <v>210</v>
      </c>
      <c r="C53" s="1" t="s">
        <v>211</v>
      </c>
      <c r="D53" s="1" t="s">
        <v>212</v>
      </c>
      <c r="E53" s="1" t="s">
        <v>32</v>
      </c>
      <c r="F53" s="1" t="s">
        <v>213</v>
      </c>
      <c r="G53" s="10">
        <v>23.63</v>
      </c>
      <c r="H53" s="11">
        <v>60</v>
      </c>
      <c r="I53" s="9"/>
    </row>
    <row r="54" spans="1:9" x14ac:dyDescent="0.25">
      <c r="A54" s="1">
        <v>52</v>
      </c>
      <c r="B54" s="1" t="s">
        <v>214</v>
      </c>
      <c r="C54" s="1" t="s">
        <v>215</v>
      </c>
      <c r="D54" s="1" t="s">
        <v>216</v>
      </c>
      <c r="E54" s="1" t="s">
        <v>32</v>
      </c>
      <c r="F54" s="1"/>
      <c r="G54" s="10">
        <v>53.8</v>
      </c>
      <c r="H54" s="11">
        <v>60</v>
      </c>
      <c r="I54" s="9"/>
    </row>
    <row r="55" spans="1:9" ht="15" customHeight="1" x14ac:dyDescent="0.25">
      <c r="A55" s="1">
        <v>53</v>
      </c>
      <c r="B55" s="1" t="s">
        <v>217</v>
      </c>
      <c r="C55" s="1" t="s">
        <v>218</v>
      </c>
      <c r="D55" s="1" t="s">
        <v>219</v>
      </c>
      <c r="E55" s="1" t="s">
        <v>16</v>
      </c>
      <c r="F55" s="1" t="s">
        <v>220</v>
      </c>
      <c r="G55" s="10">
        <v>38.39</v>
      </c>
      <c r="H55" s="11">
        <v>41</v>
      </c>
      <c r="I55" s="9"/>
    </row>
    <row r="56" spans="1:9" x14ac:dyDescent="0.25">
      <c r="A56" s="1">
        <v>54</v>
      </c>
      <c r="B56" s="1" t="s">
        <v>221</v>
      </c>
      <c r="C56" s="1" t="s">
        <v>222</v>
      </c>
      <c r="D56" s="1" t="s">
        <v>223</v>
      </c>
      <c r="E56" s="1" t="s">
        <v>16</v>
      </c>
      <c r="F56" s="1" t="s">
        <v>224</v>
      </c>
      <c r="G56" s="10">
        <v>62.22</v>
      </c>
      <c r="H56" s="11">
        <v>60</v>
      </c>
      <c r="I56" s="9"/>
    </row>
    <row r="57" spans="1:9" x14ac:dyDescent="0.25">
      <c r="A57" s="1">
        <v>55</v>
      </c>
      <c r="B57" s="1" t="s">
        <v>225</v>
      </c>
      <c r="C57" s="1" t="s">
        <v>226</v>
      </c>
      <c r="D57" s="1" t="s">
        <v>227</v>
      </c>
      <c r="E57" s="1" t="s">
        <v>32</v>
      </c>
      <c r="F57" s="1" t="s">
        <v>228</v>
      </c>
      <c r="G57" s="10">
        <v>48.9</v>
      </c>
      <c r="H57" s="11">
        <v>60</v>
      </c>
      <c r="I57" s="9"/>
    </row>
    <row r="58" spans="1:9" ht="15" customHeight="1" x14ac:dyDescent="0.25">
      <c r="A58" s="1">
        <v>56</v>
      </c>
      <c r="B58" s="1" t="s">
        <v>229</v>
      </c>
      <c r="C58" s="1" t="s">
        <v>230</v>
      </c>
      <c r="D58" s="1" t="s">
        <v>231</v>
      </c>
      <c r="E58" s="1" t="s">
        <v>16</v>
      </c>
      <c r="F58" s="1" t="s">
        <v>232</v>
      </c>
      <c r="G58" s="10">
        <v>42.16</v>
      </c>
      <c r="H58" s="11">
        <v>28</v>
      </c>
      <c r="I58" s="9"/>
    </row>
    <row r="59" spans="1:9" x14ac:dyDescent="0.25">
      <c r="A59" s="1">
        <v>57</v>
      </c>
      <c r="B59" s="1" t="s">
        <v>233</v>
      </c>
      <c r="C59" s="1" t="s">
        <v>234</v>
      </c>
      <c r="D59" s="1" t="s">
        <v>235</v>
      </c>
      <c r="E59" s="1" t="s">
        <v>16</v>
      </c>
      <c r="F59" s="1" t="s">
        <v>236</v>
      </c>
      <c r="G59" s="10">
        <v>41.24</v>
      </c>
      <c r="H59" s="11">
        <v>35</v>
      </c>
      <c r="I59" s="9"/>
    </row>
    <row r="60" spans="1:9" x14ac:dyDescent="0.25">
      <c r="A60" s="1">
        <v>58</v>
      </c>
      <c r="B60" s="1" t="s">
        <v>237</v>
      </c>
      <c r="C60" s="1" t="s">
        <v>238</v>
      </c>
      <c r="D60" s="1" t="s">
        <v>239</v>
      </c>
      <c r="E60" s="1" t="s">
        <v>32</v>
      </c>
      <c r="F60" s="1" t="s">
        <v>240</v>
      </c>
      <c r="G60" s="10">
        <v>54.5</v>
      </c>
      <c r="H60" s="11">
        <v>60</v>
      </c>
      <c r="I60" s="9"/>
    </row>
    <row r="61" spans="1:9" x14ac:dyDescent="0.25">
      <c r="A61" s="1">
        <v>59</v>
      </c>
      <c r="B61" s="1" t="s">
        <v>241</v>
      </c>
      <c r="C61" s="1" t="s">
        <v>242</v>
      </c>
      <c r="D61" s="1" t="s">
        <v>243</v>
      </c>
      <c r="E61" s="1" t="s">
        <v>16</v>
      </c>
      <c r="F61" s="1" t="s">
        <v>244</v>
      </c>
      <c r="G61" s="10">
        <v>32.71</v>
      </c>
      <c r="H61" s="11">
        <v>40</v>
      </c>
      <c r="I61" s="9"/>
    </row>
    <row r="62" spans="1:9" ht="26.25" x14ac:dyDescent="0.25">
      <c r="A62" s="1">
        <v>60</v>
      </c>
      <c r="B62" s="1" t="s">
        <v>245</v>
      </c>
      <c r="C62" s="1" t="s">
        <v>246</v>
      </c>
      <c r="D62" s="1" t="s">
        <v>247</v>
      </c>
      <c r="E62" s="1" t="s">
        <v>77</v>
      </c>
      <c r="F62" s="1" t="s">
        <v>248</v>
      </c>
      <c r="G62" s="10">
        <v>47.77</v>
      </c>
      <c r="H62" s="11">
        <v>60</v>
      </c>
      <c r="I62" s="9"/>
    </row>
    <row r="63" spans="1:9" x14ac:dyDescent="0.25">
      <c r="A63" s="1">
        <v>61</v>
      </c>
      <c r="B63" s="1" t="s">
        <v>249</v>
      </c>
      <c r="C63" s="1" t="s">
        <v>250</v>
      </c>
      <c r="D63" s="1" t="s">
        <v>251</v>
      </c>
      <c r="E63" s="1" t="s">
        <v>16</v>
      </c>
      <c r="F63" s="1"/>
      <c r="G63" s="10">
        <v>42.12</v>
      </c>
      <c r="H63" s="11">
        <v>60</v>
      </c>
      <c r="I63" s="9"/>
    </row>
    <row r="64" spans="1:9" x14ac:dyDescent="0.25">
      <c r="A64" s="1">
        <v>62</v>
      </c>
      <c r="B64" s="1" t="s">
        <v>252</v>
      </c>
      <c r="C64" s="1" t="s">
        <v>253</v>
      </c>
      <c r="D64" s="1" t="s">
        <v>254</v>
      </c>
      <c r="E64" s="1" t="s">
        <v>32</v>
      </c>
      <c r="F64" s="1" t="s">
        <v>255</v>
      </c>
      <c r="G64" s="10">
        <v>24.11</v>
      </c>
      <c r="H64" s="11">
        <v>46</v>
      </c>
      <c r="I64" s="9"/>
    </row>
    <row r="65" spans="1:9" ht="15" customHeight="1" x14ac:dyDescent="0.25">
      <c r="A65" s="1">
        <v>63</v>
      </c>
      <c r="B65" s="1" t="s">
        <v>256</v>
      </c>
      <c r="C65" s="1" t="s">
        <v>257</v>
      </c>
      <c r="D65" s="1" t="s">
        <v>258</v>
      </c>
      <c r="E65" s="1" t="s">
        <v>259</v>
      </c>
      <c r="F65" s="1" t="s">
        <v>260</v>
      </c>
      <c r="G65" s="10">
        <v>68.599999999999994</v>
      </c>
      <c r="H65" s="11">
        <v>60</v>
      </c>
      <c r="I65" s="9"/>
    </row>
    <row r="66" spans="1:9" ht="26.25" x14ac:dyDescent="0.25">
      <c r="A66" s="1">
        <v>64</v>
      </c>
      <c r="B66" s="1" t="s">
        <v>261</v>
      </c>
      <c r="C66" s="1" t="s">
        <v>262</v>
      </c>
      <c r="D66" s="1" t="s">
        <v>263</v>
      </c>
      <c r="E66" s="1" t="s">
        <v>77</v>
      </c>
      <c r="F66" s="1" t="s">
        <v>264</v>
      </c>
      <c r="G66" s="10">
        <v>21.82</v>
      </c>
      <c r="H66" s="11">
        <v>39</v>
      </c>
      <c r="I66" s="9"/>
    </row>
    <row r="67" spans="1:9" x14ac:dyDescent="0.25">
      <c r="A67" s="1">
        <v>65</v>
      </c>
      <c r="B67" s="1" t="s">
        <v>265</v>
      </c>
      <c r="C67" s="1" t="s">
        <v>266</v>
      </c>
      <c r="D67" s="1" t="s">
        <v>267</v>
      </c>
      <c r="E67" s="7" t="s">
        <v>16</v>
      </c>
      <c r="F67" s="7" t="s">
        <v>268</v>
      </c>
      <c r="G67" s="12">
        <v>37.590000000000003</v>
      </c>
      <c r="H67" s="13">
        <v>60</v>
      </c>
      <c r="I67" s="9"/>
    </row>
    <row r="68" spans="1:9" ht="24" customHeight="1" x14ac:dyDescent="0.25">
      <c r="E68" s="17"/>
      <c r="F68" s="18"/>
      <c r="G68" s="18"/>
      <c r="H68" s="19"/>
      <c r="I68" s="9">
        <f>SUM(I3:I67)</f>
        <v>0</v>
      </c>
    </row>
    <row r="69" spans="1:9" ht="24" customHeight="1" x14ac:dyDescent="0.25">
      <c r="E69" s="17"/>
      <c r="F69" s="18"/>
      <c r="G69" s="18"/>
      <c r="H69" s="19"/>
      <c r="I69" s="9"/>
    </row>
    <row r="70" spans="1:9" ht="24" customHeight="1" x14ac:dyDescent="0.25">
      <c r="E70" s="17"/>
      <c r="F70" s="18"/>
      <c r="G70" s="18"/>
      <c r="H70" s="19"/>
      <c r="I70" s="9"/>
    </row>
    <row r="71" spans="1:9" x14ac:dyDescent="0.25">
      <c r="B71" s="8"/>
      <c r="C71" s="8"/>
    </row>
    <row r="72" spans="1:9" x14ac:dyDescent="0.25">
      <c r="B72" s="20" t="s">
        <v>271</v>
      </c>
      <c r="C72" s="20"/>
    </row>
  </sheetData>
  <autoFilter ref="A2:H67"/>
  <mergeCells count="5">
    <mergeCell ref="A1:H1"/>
    <mergeCell ref="E68:H68"/>
    <mergeCell ref="E69:H69"/>
    <mergeCell ref="E70:H70"/>
    <mergeCell ref="B72:C7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E28" sqref="E28"/>
    </sheetView>
  </sheetViews>
  <sheetFormatPr defaultRowHeight="15" x14ac:dyDescent="0.25"/>
  <cols>
    <col min="1" max="1" width="4.28515625" customWidth="1"/>
    <col min="2" max="2" width="16.28515625" customWidth="1"/>
    <col min="3" max="3" width="19.42578125" customWidth="1"/>
    <col min="4" max="4" width="27.42578125" customWidth="1"/>
    <col min="5" max="5" width="11.42578125" customWidth="1"/>
    <col min="6" max="6" width="24.28515625" hidden="1" customWidth="1"/>
    <col min="7" max="7" width="8.5703125" customWidth="1"/>
    <col min="8" max="8" width="8" customWidth="1"/>
    <col min="9" max="9" width="14.42578125" customWidth="1"/>
  </cols>
  <sheetData>
    <row r="1" spans="1:9" x14ac:dyDescent="0.25">
      <c r="B1" t="s">
        <v>272</v>
      </c>
    </row>
    <row r="2" spans="1:9" x14ac:dyDescent="0.25">
      <c r="B2" t="s">
        <v>273</v>
      </c>
      <c r="G2" s="24" t="s">
        <v>279</v>
      </c>
      <c r="H2" s="24"/>
      <c r="I2" s="24"/>
    </row>
    <row r="4" spans="1:9" ht="26.25" x14ac:dyDescent="0.25">
      <c r="A4" s="1" t="s">
        <v>1</v>
      </c>
      <c r="B4" s="1" t="s">
        <v>2</v>
      </c>
      <c r="C4" s="1" t="s">
        <v>3</v>
      </c>
      <c r="D4" s="1" t="s">
        <v>269</v>
      </c>
      <c r="E4" s="1" t="s">
        <v>4</v>
      </c>
      <c r="F4" s="1" t="s">
        <v>5</v>
      </c>
      <c r="G4" s="1" t="s">
        <v>6</v>
      </c>
      <c r="H4" s="3" t="s">
        <v>7</v>
      </c>
      <c r="I4" s="6" t="s">
        <v>270</v>
      </c>
    </row>
    <row r="5" spans="1:9" x14ac:dyDescent="0.25">
      <c r="A5" s="10">
        <f>ROW(A1)</f>
        <v>1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0">
        <v>45.08</v>
      </c>
      <c r="H5" s="11">
        <v>60</v>
      </c>
      <c r="I5" s="9"/>
    </row>
    <row r="6" spans="1:9" x14ac:dyDescent="0.25">
      <c r="A6" s="10">
        <f t="shared" ref="A6:A23" si="0">ROW(A2)</f>
        <v>2</v>
      </c>
      <c r="B6" s="1" t="s">
        <v>18</v>
      </c>
      <c r="C6" s="1" t="s">
        <v>19</v>
      </c>
      <c r="D6" s="1" t="s">
        <v>20</v>
      </c>
      <c r="E6" s="1" t="s">
        <v>11</v>
      </c>
      <c r="F6" s="1" t="s">
        <v>12</v>
      </c>
      <c r="G6" s="10">
        <v>22.89</v>
      </c>
      <c r="H6" s="11">
        <v>60</v>
      </c>
      <c r="I6" s="9"/>
    </row>
    <row r="7" spans="1:9" x14ac:dyDescent="0.25">
      <c r="A7" s="10">
        <f t="shared" si="0"/>
        <v>3</v>
      </c>
      <c r="B7" s="1" t="s">
        <v>29</v>
      </c>
      <c r="C7" s="1" t="s">
        <v>30</v>
      </c>
      <c r="D7" s="1" t="s">
        <v>31</v>
      </c>
      <c r="E7" s="1" t="s">
        <v>32</v>
      </c>
      <c r="F7" s="1"/>
      <c r="G7" s="10">
        <v>24.15</v>
      </c>
      <c r="H7" s="11">
        <v>60</v>
      </c>
      <c r="I7" s="9"/>
    </row>
    <row r="8" spans="1:9" x14ac:dyDescent="0.25">
      <c r="A8" s="10">
        <f t="shared" si="0"/>
        <v>4</v>
      </c>
      <c r="B8" s="1" t="s">
        <v>70</v>
      </c>
      <c r="C8" s="1" t="s">
        <v>71</v>
      </c>
      <c r="D8" s="1" t="s">
        <v>72</v>
      </c>
      <c r="E8" s="1" t="s">
        <v>11</v>
      </c>
      <c r="F8" s="1" t="s">
        <v>73</v>
      </c>
      <c r="G8" s="10">
        <v>51.29</v>
      </c>
      <c r="H8" s="11">
        <v>60</v>
      </c>
      <c r="I8" s="9"/>
    </row>
    <row r="9" spans="1:9" ht="26.25" x14ac:dyDescent="0.25">
      <c r="A9" s="10">
        <f t="shared" si="0"/>
        <v>5</v>
      </c>
      <c r="B9" s="1" t="s">
        <v>86</v>
      </c>
      <c r="C9" s="1" t="s">
        <v>87</v>
      </c>
      <c r="D9" s="1" t="s">
        <v>88</v>
      </c>
      <c r="E9" s="1" t="s">
        <v>32</v>
      </c>
      <c r="F9" s="1" t="s">
        <v>89</v>
      </c>
      <c r="G9" s="10">
        <v>29.16</v>
      </c>
      <c r="H9" s="11">
        <v>48</v>
      </c>
      <c r="I9" s="9"/>
    </row>
    <row r="10" spans="1:9" x14ac:dyDescent="0.25">
      <c r="A10" s="10">
        <f t="shared" si="0"/>
        <v>6</v>
      </c>
      <c r="B10" s="1" t="s">
        <v>95</v>
      </c>
      <c r="C10" s="1" t="s">
        <v>96</v>
      </c>
      <c r="D10" s="1" t="s">
        <v>97</v>
      </c>
      <c r="E10" s="1" t="s">
        <v>32</v>
      </c>
      <c r="F10" s="1" t="s">
        <v>98</v>
      </c>
      <c r="G10" s="10">
        <v>34.479999999999997</v>
      </c>
      <c r="H10" s="11">
        <v>60</v>
      </c>
      <c r="I10" s="9"/>
    </row>
    <row r="11" spans="1:9" x14ac:dyDescent="0.25">
      <c r="A11" s="10">
        <f t="shared" si="0"/>
        <v>7</v>
      </c>
      <c r="B11" s="1" t="s">
        <v>111</v>
      </c>
      <c r="C11" s="1" t="s">
        <v>112</v>
      </c>
      <c r="D11" s="1" t="s">
        <v>113</v>
      </c>
      <c r="E11" s="1" t="s">
        <v>32</v>
      </c>
      <c r="F11" s="1" t="s">
        <v>114</v>
      </c>
      <c r="G11" s="10">
        <v>41</v>
      </c>
      <c r="H11" s="11">
        <v>48</v>
      </c>
      <c r="I11" s="9"/>
    </row>
    <row r="12" spans="1:9" x14ac:dyDescent="0.25">
      <c r="A12" s="10">
        <f t="shared" si="0"/>
        <v>8</v>
      </c>
      <c r="B12" s="1" t="s">
        <v>119</v>
      </c>
      <c r="C12" s="1" t="s">
        <v>120</v>
      </c>
      <c r="D12" s="1" t="s">
        <v>121</v>
      </c>
      <c r="E12" s="1" t="s">
        <v>32</v>
      </c>
      <c r="F12" s="1" t="s">
        <v>122</v>
      </c>
      <c r="G12" s="10">
        <v>20.09</v>
      </c>
      <c r="H12" s="11">
        <v>48</v>
      </c>
      <c r="I12" s="9"/>
    </row>
    <row r="13" spans="1:9" ht="26.25" x14ac:dyDescent="0.25">
      <c r="A13" s="10">
        <f t="shared" si="0"/>
        <v>9</v>
      </c>
      <c r="B13" s="1" t="s">
        <v>135</v>
      </c>
      <c r="C13" s="1" t="s">
        <v>136</v>
      </c>
      <c r="D13" s="1" t="s">
        <v>137</v>
      </c>
      <c r="E13" s="1" t="s">
        <v>32</v>
      </c>
      <c r="F13" s="1" t="s">
        <v>138</v>
      </c>
      <c r="G13" s="10">
        <v>24</v>
      </c>
      <c r="H13" s="11">
        <v>48</v>
      </c>
      <c r="I13" s="9"/>
    </row>
    <row r="14" spans="1:9" x14ac:dyDescent="0.25">
      <c r="A14" s="10">
        <f t="shared" si="0"/>
        <v>10</v>
      </c>
      <c r="B14" s="1" t="s">
        <v>147</v>
      </c>
      <c r="C14" s="1" t="s">
        <v>148</v>
      </c>
      <c r="D14" s="1" t="s">
        <v>149</v>
      </c>
      <c r="E14" s="1" t="s">
        <v>32</v>
      </c>
      <c r="F14" s="1"/>
      <c r="G14" s="10">
        <v>48.17</v>
      </c>
      <c r="H14" s="11">
        <v>48</v>
      </c>
      <c r="I14" s="9"/>
    </row>
    <row r="15" spans="1:9" ht="26.25" x14ac:dyDescent="0.25">
      <c r="A15" s="10">
        <f t="shared" si="0"/>
        <v>11</v>
      </c>
      <c r="B15" s="1" t="s">
        <v>157</v>
      </c>
      <c r="C15" s="1" t="s">
        <v>158</v>
      </c>
      <c r="D15" s="1" t="s">
        <v>159</v>
      </c>
      <c r="E15" s="1" t="s">
        <v>11</v>
      </c>
      <c r="F15" s="1" t="s">
        <v>160</v>
      </c>
      <c r="G15" s="10">
        <v>61.67</v>
      </c>
      <c r="H15" s="11">
        <v>31</v>
      </c>
      <c r="I15" s="9"/>
    </row>
    <row r="16" spans="1:9" ht="26.25" x14ac:dyDescent="0.25">
      <c r="A16" s="10">
        <f t="shared" si="0"/>
        <v>12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0">
        <v>60.23</v>
      </c>
      <c r="H16" s="11">
        <v>40</v>
      </c>
      <c r="I16" s="9"/>
    </row>
    <row r="17" spans="1:9" x14ac:dyDescent="0.25">
      <c r="A17" s="10">
        <f t="shared" si="0"/>
        <v>13</v>
      </c>
      <c r="B17" s="1" t="s">
        <v>191</v>
      </c>
      <c r="C17" s="1" t="s">
        <v>192</v>
      </c>
      <c r="D17" s="1" t="s">
        <v>193</v>
      </c>
      <c r="E17" s="1" t="s">
        <v>32</v>
      </c>
      <c r="F17" s="1" t="s">
        <v>194</v>
      </c>
      <c r="G17" s="10">
        <v>45.86</v>
      </c>
      <c r="H17" s="11">
        <v>60</v>
      </c>
      <c r="I17" s="9"/>
    </row>
    <row r="18" spans="1:9" x14ac:dyDescent="0.25">
      <c r="A18" s="10">
        <f t="shared" si="0"/>
        <v>14</v>
      </c>
      <c r="B18" s="1" t="s">
        <v>210</v>
      </c>
      <c r="C18" s="1" t="s">
        <v>211</v>
      </c>
      <c r="D18" s="1" t="s">
        <v>212</v>
      </c>
      <c r="E18" s="1" t="s">
        <v>32</v>
      </c>
      <c r="F18" s="1" t="s">
        <v>213</v>
      </c>
      <c r="G18" s="10">
        <v>23.63</v>
      </c>
      <c r="H18" s="11">
        <v>60</v>
      </c>
      <c r="I18" s="9"/>
    </row>
    <row r="19" spans="1:9" x14ac:dyDescent="0.25">
      <c r="A19" s="10">
        <f t="shared" si="0"/>
        <v>15</v>
      </c>
      <c r="B19" s="1" t="s">
        <v>214</v>
      </c>
      <c r="C19" s="1" t="s">
        <v>215</v>
      </c>
      <c r="D19" s="1" t="s">
        <v>216</v>
      </c>
      <c r="E19" s="1" t="s">
        <v>32</v>
      </c>
      <c r="F19" s="1"/>
      <c r="G19" s="10">
        <v>53.8</v>
      </c>
      <c r="H19" s="11">
        <v>60</v>
      </c>
      <c r="I19" s="9"/>
    </row>
    <row r="20" spans="1:9" x14ac:dyDescent="0.25">
      <c r="A20" s="10">
        <f t="shared" si="0"/>
        <v>16</v>
      </c>
      <c r="B20" s="1" t="s">
        <v>225</v>
      </c>
      <c r="C20" s="1" t="s">
        <v>226</v>
      </c>
      <c r="D20" s="1" t="s">
        <v>227</v>
      </c>
      <c r="E20" s="1" t="s">
        <v>32</v>
      </c>
      <c r="F20" s="1" t="s">
        <v>228</v>
      </c>
      <c r="G20" s="10">
        <v>48.9</v>
      </c>
      <c r="H20" s="11">
        <v>60</v>
      </c>
      <c r="I20" s="9"/>
    </row>
    <row r="21" spans="1:9" x14ac:dyDescent="0.25">
      <c r="A21" s="10">
        <f t="shared" si="0"/>
        <v>17</v>
      </c>
      <c r="B21" s="1" t="s">
        <v>237</v>
      </c>
      <c r="C21" s="1" t="s">
        <v>238</v>
      </c>
      <c r="D21" s="1" t="s">
        <v>239</v>
      </c>
      <c r="E21" s="1" t="s">
        <v>32</v>
      </c>
      <c r="F21" s="1" t="s">
        <v>240</v>
      </c>
      <c r="G21" s="10">
        <v>54.5</v>
      </c>
      <c r="H21" s="11">
        <v>60</v>
      </c>
      <c r="I21" s="9"/>
    </row>
    <row r="22" spans="1:9" x14ac:dyDescent="0.25">
      <c r="A22" s="10">
        <f t="shared" si="0"/>
        <v>18</v>
      </c>
      <c r="B22" s="1" t="s">
        <v>252</v>
      </c>
      <c r="C22" s="1" t="s">
        <v>253</v>
      </c>
      <c r="D22" s="1" t="s">
        <v>254</v>
      </c>
      <c r="E22" s="1" t="s">
        <v>32</v>
      </c>
      <c r="F22" s="1" t="s">
        <v>255</v>
      </c>
      <c r="G22" s="10">
        <v>24.11</v>
      </c>
      <c r="H22" s="11">
        <v>46</v>
      </c>
      <c r="I22" s="9"/>
    </row>
    <row r="23" spans="1:9" ht="15" customHeight="1" x14ac:dyDescent="0.25">
      <c r="A23" s="10">
        <f t="shared" si="0"/>
        <v>19</v>
      </c>
      <c r="B23" s="1" t="s">
        <v>256</v>
      </c>
      <c r="C23" s="1" t="s">
        <v>257</v>
      </c>
      <c r="D23" s="1" t="s">
        <v>258</v>
      </c>
      <c r="E23" s="1" t="s">
        <v>259</v>
      </c>
      <c r="F23" s="1" t="s">
        <v>260</v>
      </c>
      <c r="G23" s="10">
        <v>68.599999999999994</v>
      </c>
      <c r="H23" s="11">
        <v>60</v>
      </c>
      <c r="I23" s="9"/>
    </row>
    <row r="24" spans="1:9" x14ac:dyDescent="0.25">
      <c r="A24" s="2"/>
      <c r="B24" s="2"/>
      <c r="C24" s="2"/>
      <c r="D24" s="2"/>
      <c r="E24" s="21" t="s">
        <v>274</v>
      </c>
      <c r="F24" s="22"/>
      <c r="G24" s="22"/>
      <c r="H24" s="23"/>
      <c r="I24" s="14">
        <f>SUM(I5:I23)</f>
        <v>0</v>
      </c>
    </row>
    <row r="25" spans="1:9" x14ac:dyDescent="0.25">
      <c r="A25" s="2"/>
      <c r="B25" s="2"/>
      <c r="C25" s="2"/>
      <c r="D25" s="2"/>
      <c r="E25" s="21" t="s">
        <v>275</v>
      </c>
      <c r="F25" s="22"/>
      <c r="G25" s="22"/>
      <c r="H25" s="23"/>
      <c r="I25" s="14">
        <f>PRODUCT(I24,0.25)</f>
        <v>0</v>
      </c>
    </row>
    <row r="26" spans="1:9" x14ac:dyDescent="0.25">
      <c r="A26" s="2"/>
      <c r="B26" s="2"/>
      <c r="C26" s="2"/>
      <c r="D26" s="2"/>
      <c r="E26" s="21" t="s">
        <v>276</v>
      </c>
      <c r="F26" s="22"/>
      <c r="G26" s="22"/>
      <c r="H26" s="23"/>
      <c r="I26" s="14">
        <f>SUM(I24:I25)</f>
        <v>0</v>
      </c>
    </row>
    <row r="27" spans="1:9" x14ac:dyDescent="0.25">
      <c r="A27" s="2"/>
      <c r="B27" s="8"/>
      <c r="C27" s="8"/>
      <c r="D27" s="2"/>
      <c r="E27" s="2"/>
      <c r="F27" s="2"/>
      <c r="G27" s="2"/>
      <c r="H27" s="2"/>
      <c r="I27" s="5"/>
    </row>
    <row r="28" spans="1:9" x14ac:dyDescent="0.25">
      <c r="A28" s="2"/>
      <c r="B28" s="20" t="s">
        <v>271</v>
      </c>
      <c r="C28" s="20"/>
      <c r="D28" s="2"/>
      <c r="E28" s="2"/>
      <c r="F28" s="2"/>
      <c r="G28" s="2"/>
      <c r="H28" s="2"/>
      <c r="I28" s="5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5"/>
    </row>
  </sheetData>
  <autoFilter ref="A4:I24"/>
  <mergeCells count="5">
    <mergeCell ref="E24:H24"/>
    <mergeCell ref="E25:H25"/>
    <mergeCell ref="E26:H26"/>
    <mergeCell ref="B28:C28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6" workbookViewId="0">
      <selection activeCell="D38" sqref="D38"/>
    </sheetView>
  </sheetViews>
  <sheetFormatPr defaultRowHeight="15" x14ac:dyDescent="0.25"/>
  <cols>
    <col min="1" max="1" width="4.28515625" customWidth="1"/>
    <col min="2" max="2" width="16.28515625" customWidth="1"/>
    <col min="3" max="3" width="19.42578125" customWidth="1"/>
    <col min="4" max="4" width="27.42578125" customWidth="1"/>
    <col min="5" max="5" width="11.42578125" customWidth="1"/>
    <col min="6" max="6" width="24.28515625" hidden="1" customWidth="1"/>
    <col min="7" max="7" width="8.5703125" customWidth="1"/>
    <col min="8" max="8" width="8" customWidth="1"/>
    <col min="9" max="9" width="14.42578125" customWidth="1"/>
  </cols>
  <sheetData>
    <row r="1" spans="1:9" x14ac:dyDescent="0.25">
      <c r="B1" t="s">
        <v>272</v>
      </c>
    </row>
    <row r="2" spans="1:9" x14ac:dyDescent="0.25">
      <c r="B2" t="s">
        <v>277</v>
      </c>
      <c r="G2" s="24" t="s">
        <v>280</v>
      </c>
      <c r="H2" s="24"/>
      <c r="I2" s="24"/>
    </row>
    <row r="4" spans="1:9" ht="26.25" x14ac:dyDescent="0.25">
      <c r="A4" s="1" t="s">
        <v>1</v>
      </c>
      <c r="B4" s="1" t="s">
        <v>2</v>
      </c>
      <c r="C4" s="1" t="s">
        <v>3</v>
      </c>
      <c r="D4" s="1" t="s">
        <v>269</v>
      </c>
      <c r="E4" s="1" t="s">
        <v>4</v>
      </c>
      <c r="F4" s="1" t="s">
        <v>5</v>
      </c>
      <c r="G4" s="1" t="s">
        <v>6</v>
      </c>
      <c r="H4" s="3" t="s">
        <v>7</v>
      </c>
      <c r="I4" s="6" t="s">
        <v>270</v>
      </c>
    </row>
    <row r="5" spans="1:9" x14ac:dyDescent="0.25">
      <c r="A5" s="10">
        <f>ROW(A1)</f>
        <v>1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0">
        <v>56.19</v>
      </c>
      <c r="H5" s="11">
        <v>37</v>
      </c>
      <c r="I5" s="9"/>
    </row>
    <row r="6" spans="1:9" ht="26.25" x14ac:dyDescent="0.25">
      <c r="A6" s="10">
        <f t="shared" ref="A6:A34" si="0">ROW(A2)</f>
        <v>2</v>
      </c>
      <c r="B6" s="1" t="s">
        <v>21</v>
      </c>
      <c r="C6" s="1" t="s">
        <v>22</v>
      </c>
      <c r="D6" s="1" t="s">
        <v>23</v>
      </c>
      <c r="E6" s="1" t="s">
        <v>16</v>
      </c>
      <c r="F6" s="1" t="s">
        <v>24</v>
      </c>
      <c r="G6" s="10">
        <v>32.06</v>
      </c>
      <c r="H6" s="11">
        <v>48</v>
      </c>
      <c r="I6" s="9"/>
    </row>
    <row r="7" spans="1:9" x14ac:dyDescent="0.25">
      <c r="A7" s="10">
        <f t="shared" si="0"/>
        <v>3</v>
      </c>
      <c r="B7" s="1" t="s">
        <v>25</v>
      </c>
      <c r="C7" s="1" t="s">
        <v>26</v>
      </c>
      <c r="D7" s="1" t="s">
        <v>27</v>
      </c>
      <c r="E7" s="1" t="s">
        <v>16</v>
      </c>
      <c r="F7" s="1" t="s">
        <v>28</v>
      </c>
      <c r="G7" s="10">
        <v>25.05</v>
      </c>
      <c r="H7" s="11">
        <v>42</v>
      </c>
      <c r="I7" s="9"/>
    </row>
    <row r="8" spans="1:9" ht="26.25" x14ac:dyDescent="0.25">
      <c r="A8" s="10">
        <f t="shared" si="0"/>
        <v>4</v>
      </c>
      <c r="B8" s="1" t="s">
        <v>33</v>
      </c>
      <c r="C8" s="1" t="s">
        <v>34</v>
      </c>
      <c r="D8" s="1" t="s">
        <v>35</v>
      </c>
      <c r="E8" s="1" t="s">
        <v>16</v>
      </c>
      <c r="F8" s="1" t="s">
        <v>36</v>
      </c>
      <c r="G8" s="10">
        <v>33.11</v>
      </c>
      <c r="H8" s="11">
        <v>34</v>
      </c>
      <c r="I8" s="9"/>
    </row>
    <row r="9" spans="1:9" ht="26.25" x14ac:dyDescent="0.25">
      <c r="A9" s="10">
        <f t="shared" si="0"/>
        <v>5</v>
      </c>
      <c r="B9" s="1" t="s">
        <v>37</v>
      </c>
      <c r="C9" s="1" t="s">
        <v>38</v>
      </c>
      <c r="D9" s="1" t="s">
        <v>39</v>
      </c>
      <c r="E9" s="1" t="s">
        <v>16</v>
      </c>
      <c r="F9" s="1" t="s">
        <v>40</v>
      </c>
      <c r="G9" s="10">
        <v>32.42</v>
      </c>
      <c r="H9" s="11">
        <v>60</v>
      </c>
      <c r="I9" s="9"/>
    </row>
    <row r="10" spans="1:9" ht="26.25" x14ac:dyDescent="0.25">
      <c r="A10" s="10">
        <f t="shared" si="0"/>
        <v>6</v>
      </c>
      <c r="B10" s="1" t="s">
        <v>41</v>
      </c>
      <c r="C10" s="1" t="s">
        <v>42</v>
      </c>
      <c r="D10" s="1" t="s">
        <v>43</v>
      </c>
      <c r="E10" s="1" t="s">
        <v>16</v>
      </c>
      <c r="F10" s="1" t="s">
        <v>44</v>
      </c>
      <c r="G10" s="10">
        <v>38.32</v>
      </c>
      <c r="H10" s="11">
        <v>39</v>
      </c>
      <c r="I10" s="9"/>
    </row>
    <row r="11" spans="1:9" x14ac:dyDescent="0.25">
      <c r="A11" s="10">
        <f t="shared" si="0"/>
        <v>7</v>
      </c>
      <c r="B11" s="1" t="s">
        <v>45</v>
      </c>
      <c r="C11" s="1" t="s">
        <v>46</v>
      </c>
      <c r="D11" s="1" t="s">
        <v>47</v>
      </c>
      <c r="E11" s="1" t="s">
        <v>16</v>
      </c>
      <c r="F11" s="1" t="s">
        <v>48</v>
      </c>
      <c r="G11" s="10">
        <v>32.270000000000003</v>
      </c>
      <c r="H11" s="11">
        <v>60</v>
      </c>
      <c r="I11" s="9"/>
    </row>
    <row r="12" spans="1:9" ht="26.25" x14ac:dyDescent="0.25">
      <c r="A12" s="10">
        <f t="shared" si="0"/>
        <v>8</v>
      </c>
      <c r="B12" s="1" t="s">
        <v>59</v>
      </c>
      <c r="C12" s="1" t="s">
        <v>60</v>
      </c>
      <c r="D12" s="1" t="s">
        <v>61</v>
      </c>
      <c r="E12" s="1" t="s">
        <v>16</v>
      </c>
      <c r="F12" s="1" t="s">
        <v>62</v>
      </c>
      <c r="G12" s="10">
        <v>36.340000000000003</v>
      </c>
      <c r="H12" s="11">
        <v>43</v>
      </c>
      <c r="I12" s="9"/>
    </row>
    <row r="13" spans="1:9" x14ac:dyDescent="0.25">
      <c r="A13" s="10">
        <f t="shared" si="0"/>
        <v>9</v>
      </c>
      <c r="B13" s="1" t="s">
        <v>63</v>
      </c>
      <c r="C13" s="1" t="s">
        <v>64</v>
      </c>
      <c r="D13" s="1" t="s">
        <v>65</v>
      </c>
      <c r="E13" s="1" t="s">
        <v>16</v>
      </c>
      <c r="F13" s="1"/>
      <c r="G13" s="10">
        <v>47.62</v>
      </c>
      <c r="H13" s="11">
        <v>54</v>
      </c>
      <c r="I13" s="9"/>
    </row>
    <row r="14" spans="1:9" x14ac:dyDescent="0.25">
      <c r="A14" s="10">
        <f t="shared" si="0"/>
        <v>10</v>
      </c>
      <c r="B14" s="1" t="s">
        <v>66</v>
      </c>
      <c r="C14" s="1" t="s">
        <v>67</v>
      </c>
      <c r="D14" s="1" t="s">
        <v>68</v>
      </c>
      <c r="E14" s="1" t="s">
        <v>16</v>
      </c>
      <c r="F14" s="1" t="s">
        <v>69</v>
      </c>
      <c r="G14" s="10">
        <v>44.16</v>
      </c>
      <c r="H14" s="11">
        <v>27</v>
      </c>
      <c r="I14" s="9"/>
    </row>
    <row r="15" spans="1:9" ht="26.25" x14ac:dyDescent="0.25">
      <c r="A15" s="10">
        <f t="shared" si="0"/>
        <v>11</v>
      </c>
      <c r="B15" s="1" t="s">
        <v>78</v>
      </c>
      <c r="C15" s="1" t="s">
        <v>79</v>
      </c>
      <c r="D15" s="1" t="s">
        <v>80</v>
      </c>
      <c r="E15" s="1" t="s">
        <v>16</v>
      </c>
      <c r="F15" s="1" t="s">
        <v>81</v>
      </c>
      <c r="G15" s="10">
        <v>41.43</v>
      </c>
      <c r="H15" s="11">
        <v>28</v>
      </c>
      <c r="I15" s="9"/>
    </row>
    <row r="16" spans="1:9" x14ac:dyDescent="0.25">
      <c r="A16" s="10">
        <f t="shared" si="0"/>
        <v>12</v>
      </c>
      <c r="B16" s="1" t="s">
        <v>82</v>
      </c>
      <c r="C16" s="1" t="s">
        <v>83</v>
      </c>
      <c r="D16" s="1" t="s">
        <v>84</v>
      </c>
      <c r="E16" s="1" t="s">
        <v>16</v>
      </c>
      <c r="F16" s="1" t="s">
        <v>85</v>
      </c>
      <c r="G16" s="10">
        <v>18.600000000000001</v>
      </c>
      <c r="H16" s="11">
        <v>49</v>
      </c>
      <c r="I16" s="9"/>
    </row>
    <row r="17" spans="1:9" x14ac:dyDescent="0.25">
      <c r="A17" s="10">
        <f t="shared" si="0"/>
        <v>13</v>
      </c>
      <c r="B17" s="1" t="s">
        <v>99</v>
      </c>
      <c r="C17" s="1" t="s">
        <v>100</v>
      </c>
      <c r="D17" s="1" t="s">
        <v>101</v>
      </c>
      <c r="E17" s="1" t="s">
        <v>16</v>
      </c>
      <c r="F17" s="1" t="s">
        <v>102</v>
      </c>
      <c r="G17" s="10">
        <v>53.34</v>
      </c>
      <c r="H17" s="11">
        <v>39</v>
      </c>
      <c r="I17" s="9"/>
    </row>
    <row r="18" spans="1:9" ht="15" customHeight="1" x14ac:dyDescent="0.25">
      <c r="A18" s="10">
        <f t="shared" si="0"/>
        <v>14</v>
      </c>
      <c r="B18" s="1" t="s">
        <v>107</v>
      </c>
      <c r="C18" s="1" t="s">
        <v>108</v>
      </c>
      <c r="D18" s="1" t="s">
        <v>109</v>
      </c>
      <c r="E18" s="1" t="s">
        <v>16</v>
      </c>
      <c r="F18" s="1" t="s">
        <v>110</v>
      </c>
      <c r="G18" s="10">
        <v>44.17</v>
      </c>
      <c r="H18" s="11">
        <v>35</v>
      </c>
      <c r="I18" s="9"/>
    </row>
    <row r="19" spans="1:9" x14ac:dyDescent="0.25">
      <c r="A19" s="10">
        <f t="shared" si="0"/>
        <v>15</v>
      </c>
      <c r="B19" s="1" t="s">
        <v>115</v>
      </c>
      <c r="C19" s="1" t="s">
        <v>116</v>
      </c>
      <c r="D19" s="1" t="s">
        <v>117</v>
      </c>
      <c r="E19" s="1" t="s">
        <v>16</v>
      </c>
      <c r="F19" s="1" t="s">
        <v>118</v>
      </c>
      <c r="G19" s="10">
        <v>44.85</v>
      </c>
      <c r="H19" s="11">
        <v>60</v>
      </c>
      <c r="I19" s="9"/>
    </row>
    <row r="20" spans="1:9" x14ac:dyDescent="0.25">
      <c r="A20" s="10">
        <f t="shared" si="0"/>
        <v>16</v>
      </c>
      <c r="B20" s="1" t="s">
        <v>127</v>
      </c>
      <c r="C20" s="1" t="s">
        <v>128</v>
      </c>
      <c r="D20" s="1" t="s">
        <v>129</v>
      </c>
      <c r="E20" s="1" t="s">
        <v>16</v>
      </c>
      <c r="F20" s="1" t="s">
        <v>130</v>
      </c>
      <c r="G20" s="10">
        <v>30.49</v>
      </c>
      <c r="H20" s="11">
        <v>60</v>
      </c>
      <c r="I20" s="9"/>
    </row>
    <row r="21" spans="1:9" ht="26.25" x14ac:dyDescent="0.25">
      <c r="A21" s="10">
        <f t="shared" si="0"/>
        <v>17</v>
      </c>
      <c r="B21" s="1" t="s">
        <v>139</v>
      </c>
      <c r="C21" s="1" t="s">
        <v>140</v>
      </c>
      <c r="D21" s="1" t="s">
        <v>141</v>
      </c>
      <c r="E21" s="1" t="s">
        <v>16</v>
      </c>
      <c r="F21" s="1" t="s">
        <v>142</v>
      </c>
      <c r="G21" s="10">
        <v>44.42</v>
      </c>
      <c r="H21" s="11">
        <v>30</v>
      </c>
      <c r="I21" s="9"/>
    </row>
    <row r="22" spans="1:9" ht="14.25" customHeight="1" x14ac:dyDescent="0.25">
      <c r="A22" s="10">
        <f t="shared" si="0"/>
        <v>18</v>
      </c>
      <c r="B22" s="1" t="s">
        <v>143</v>
      </c>
      <c r="C22" s="1" t="s">
        <v>144</v>
      </c>
      <c r="D22" s="1" t="s">
        <v>145</v>
      </c>
      <c r="E22" s="1" t="s">
        <v>16</v>
      </c>
      <c r="F22" s="1" t="s">
        <v>146</v>
      </c>
      <c r="G22" s="10">
        <v>56.1</v>
      </c>
      <c r="H22" s="11">
        <v>37</v>
      </c>
      <c r="I22" s="9"/>
    </row>
    <row r="23" spans="1:9" ht="26.25" x14ac:dyDescent="0.25">
      <c r="A23" s="10">
        <f t="shared" si="0"/>
        <v>19</v>
      </c>
      <c r="B23" s="1" t="s">
        <v>153</v>
      </c>
      <c r="C23" s="1" t="s">
        <v>154</v>
      </c>
      <c r="D23" s="1" t="s">
        <v>155</v>
      </c>
      <c r="E23" s="1" t="s">
        <v>16</v>
      </c>
      <c r="F23" s="1" t="s">
        <v>156</v>
      </c>
      <c r="G23" s="10">
        <v>34.229999999999997</v>
      </c>
      <c r="H23" s="11">
        <v>53</v>
      </c>
      <c r="I23" s="9"/>
    </row>
    <row r="24" spans="1:9" x14ac:dyDescent="0.25">
      <c r="A24" s="10">
        <f t="shared" si="0"/>
        <v>20</v>
      </c>
      <c r="B24" s="1" t="s">
        <v>161</v>
      </c>
      <c r="C24" s="1" t="s">
        <v>162</v>
      </c>
      <c r="D24" s="1" t="s">
        <v>163</v>
      </c>
      <c r="E24" s="1" t="s">
        <v>16</v>
      </c>
      <c r="F24" s="1" t="s">
        <v>164</v>
      </c>
      <c r="G24" s="10">
        <v>43.68</v>
      </c>
      <c r="H24" s="11">
        <v>60</v>
      </c>
      <c r="I24" s="9"/>
    </row>
    <row r="25" spans="1:9" x14ac:dyDescent="0.25">
      <c r="A25" s="10">
        <f t="shared" si="0"/>
        <v>21</v>
      </c>
      <c r="B25" s="1" t="s">
        <v>170</v>
      </c>
      <c r="C25" s="1" t="s">
        <v>171</v>
      </c>
      <c r="D25" s="1" t="s">
        <v>172</v>
      </c>
      <c r="E25" s="1" t="s">
        <v>16</v>
      </c>
      <c r="F25" s="1" t="s">
        <v>173</v>
      </c>
      <c r="G25" s="10">
        <v>32.36</v>
      </c>
      <c r="H25" s="11">
        <v>58</v>
      </c>
      <c r="I25" s="9"/>
    </row>
    <row r="26" spans="1:9" ht="26.25" x14ac:dyDescent="0.25">
      <c r="A26" s="10">
        <f t="shared" si="0"/>
        <v>22</v>
      </c>
      <c r="B26" s="1" t="s">
        <v>187</v>
      </c>
      <c r="C26" s="1" t="s">
        <v>188</v>
      </c>
      <c r="D26" s="1" t="s">
        <v>189</v>
      </c>
      <c r="E26" s="1" t="s">
        <v>16</v>
      </c>
      <c r="F26" s="1" t="s">
        <v>190</v>
      </c>
      <c r="G26" s="10">
        <v>29.98</v>
      </c>
      <c r="H26" s="11">
        <v>60</v>
      </c>
      <c r="I26" s="9"/>
    </row>
    <row r="27" spans="1:9" ht="26.25" x14ac:dyDescent="0.25">
      <c r="A27" s="10">
        <f t="shared" si="0"/>
        <v>23</v>
      </c>
      <c r="B27" s="1" t="s">
        <v>202</v>
      </c>
      <c r="C27" s="1" t="s">
        <v>203</v>
      </c>
      <c r="D27" s="1" t="s">
        <v>204</v>
      </c>
      <c r="E27" s="1" t="s">
        <v>16</v>
      </c>
      <c r="F27" s="1" t="s">
        <v>205</v>
      </c>
      <c r="G27" s="10">
        <v>54.93</v>
      </c>
      <c r="H27" s="11">
        <v>41</v>
      </c>
      <c r="I27" s="9"/>
    </row>
    <row r="28" spans="1:9" ht="26.25" x14ac:dyDescent="0.25">
      <c r="A28" s="10">
        <f t="shared" si="0"/>
        <v>24</v>
      </c>
      <c r="B28" s="1" t="s">
        <v>217</v>
      </c>
      <c r="C28" s="1" t="s">
        <v>218</v>
      </c>
      <c r="D28" s="1" t="s">
        <v>219</v>
      </c>
      <c r="E28" s="1" t="s">
        <v>16</v>
      </c>
      <c r="F28" s="1" t="s">
        <v>220</v>
      </c>
      <c r="G28" s="10">
        <v>38.39</v>
      </c>
      <c r="H28" s="11">
        <v>41</v>
      </c>
      <c r="I28" s="9"/>
    </row>
    <row r="29" spans="1:9" x14ac:dyDescent="0.25">
      <c r="A29" s="10">
        <f t="shared" si="0"/>
        <v>25</v>
      </c>
      <c r="B29" s="1" t="s">
        <v>221</v>
      </c>
      <c r="C29" s="1" t="s">
        <v>222</v>
      </c>
      <c r="D29" s="1" t="s">
        <v>223</v>
      </c>
      <c r="E29" s="1" t="s">
        <v>16</v>
      </c>
      <c r="F29" s="1" t="s">
        <v>224</v>
      </c>
      <c r="G29" s="10">
        <v>62.22</v>
      </c>
      <c r="H29" s="11">
        <v>60</v>
      </c>
      <c r="I29" s="9"/>
    </row>
    <row r="30" spans="1:9" ht="26.25" x14ac:dyDescent="0.25">
      <c r="A30" s="10">
        <f t="shared" si="0"/>
        <v>26</v>
      </c>
      <c r="B30" s="1" t="s">
        <v>229</v>
      </c>
      <c r="C30" s="1" t="s">
        <v>230</v>
      </c>
      <c r="D30" s="1" t="s">
        <v>231</v>
      </c>
      <c r="E30" s="1" t="s">
        <v>16</v>
      </c>
      <c r="F30" s="1" t="s">
        <v>232</v>
      </c>
      <c r="G30" s="10">
        <v>42.16</v>
      </c>
      <c r="H30" s="11">
        <v>28</v>
      </c>
      <c r="I30" s="9"/>
    </row>
    <row r="31" spans="1:9" x14ac:dyDescent="0.25">
      <c r="A31" s="10">
        <f t="shared" si="0"/>
        <v>27</v>
      </c>
      <c r="B31" s="1" t="s">
        <v>233</v>
      </c>
      <c r="C31" s="1" t="s">
        <v>234</v>
      </c>
      <c r="D31" s="1" t="s">
        <v>235</v>
      </c>
      <c r="E31" s="1" t="s">
        <v>16</v>
      </c>
      <c r="F31" s="1" t="s">
        <v>236</v>
      </c>
      <c r="G31" s="10">
        <v>41.24</v>
      </c>
      <c r="H31" s="11">
        <v>35</v>
      </c>
      <c r="I31" s="9"/>
    </row>
    <row r="32" spans="1:9" x14ac:dyDescent="0.25">
      <c r="A32" s="10">
        <f t="shared" si="0"/>
        <v>28</v>
      </c>
      <c r="B32" s="1" t="s">
        <v>241</v>
      </c>
      <c r="C32" s="1" t="s">
        <v>242</v>
      </c>
      <c r="D32" s="1" t="s">
        <v>243</v>
      </c>
      <c r="E32" s="1" t="s">
        <v>16</v>
      </c>
      <c r="F32" s="1" t="s">
        <v>244</v>
      </c>
      <c r="G32" s="10">
        <v>32.71</v>
      </c>
      <c r="H32" s="11">
        <v>40</v>
      </c>
      <c r="I32" s="9"/>
    </row>
    <row r="33" spans="1:9" x14ac:dyDescent="0.25">
      <c r="A33" s="10">
        <f t="shared" si="0"/>
        <v>29</v>
      </c>
      <c r="B33" s="1" t="s">
        <v>249</v>
      </c>
      <c r="C33" s="1" t="s">
        <v>250</v>
      </c>
      <c r="D33" s="1" t="s">
        <v>251</v>
      </c>
      <c r="E33" s="1" t="s">
        <v>16</v>
      </c>
      <c r="F33" s="1"/>
      <c r="G33" s="10">
        <v>42.12</v>
      </c>
      <c r="H33" s="11">
        <v>60</v>
      </c>
      <c r="I33" s="9"/>
    </row>
    <row r="34" spans="1:9" x14ac:dyDescent="0.25">
      <c r="A34" s="10">
        <f t="shared" si="0"/>
        <v>30</v>
      </c>
      <c r="B34" s="1" t="s">
        <v>265</v>
      </c>
      <c r="C34" s="1" t="s">
        <v>266</v>
      </c>
      <c r="D34" s="1" t="s">
        <v>267</v>
      </c>
      <c r="E34" s="7" t="s">
        <v>16</v>
      </c>
      <c r="F34" s="7" t="s">
        <v>268</v>
      </c>
      <c r="G34" s="12">
        <v>37.590000000000003</v>
      </c>
      <c r="H34" s="13">
        <v>60</v>
      </c>
      <c r="I34" s="9"/>
    </row>
    <row r="35" spans="1:9" x14ac:dyDescent="0.25">
      <c r="A35" s="2"/>
      <c r="B35" s="2"/>
      <c r="C35" s="2"/>
      <c r="D35" s="2"/>
      <c r="E35" s="21" t="s">
        <v>274</v>
      </c>
      <c r="F35" s="22"/>
      <c r="G35" s="22"/>
      <c r="H35" s="23"/>
      <c r="I35" s="14">
        <f>SUM(I5:I34)</f>
        <v>0</v>
      </c>
    </row>
    <row r="36" spans="1:9" x14ac:dyDescent="0.25">
      <c r="A36" s="2"/>
      <c r="B36" s="2"/>
      <c r="C36" s="2"/>
      <c r="D36" s="2"/>
      <c r="E36" s="21" t="s">
        <v>275</v>
      </c>
      <c r="F36" s="22"/>
      <c r="G36" s="22"/>
      <c r="H36" s="23"/>
      <c r="I36" s="14">
        <f>PRODUCT(I35,0.25)</f>
        <v>0</v>
      </c>
    </row>
    <row r="37" spans="1:9" x14ac:dyDescent="0.25">
      <c r="A37" s="2"/>
      <c r="B37" s="2"/>
      <c r="C37" s="2"/>
      <c r="D37" s="2"/>
      <c r="E37" s="21" t="s">
        <v>276</v>
      </c>
      <c r="F37" s="22"/>
      <c r="G37" s="22"/>
      <c r="H37" s="23"/>
      <c r="I37" s="14">
        <f>SUM(I35:I36)</f>
        <v>0</v>
      </c>
    </row>
    <row r="38" spans="1:9" x14ac:dyDescent="0.25">
      <c r="A38" s="2"/>
      <c r="B38" s="8"/>
      <c r="C38" s="8"/>
      <c r="D38" s="2"/>
      <c r="E38" s="2"/>
      <c r="F38" s="2"/>
      <c r="G38" s="2"/>
      <c r="H38" s="2"/>
      <c r="I38" s="5"/>
    </row>
    <row r="39" spans="1:9" x14ac:dyDescent="0.25">
      <c r="A39" s="2"/>
      <c r="B39" s="20" t="s">
        <v>271</v>
      </c>
      <c r="C39" s="20"/>
      <c r="D39" s="2"/>
      <c r="E39" s="2"/>
      <c r="F39" s="2"/>
      <c r="G39" s="2"/>
      <c r="H39" s="2"/>
      <c r="I39" s="5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5"/>
    </row>
  </sheetData>
  <autoFilter ref="A4:I35"/>
  <mergeCells count="5">
    <mergeCell ref="E35:H35"/>
    <mergeCell ref="E36:H36"/>
    <mergeCell ref="E37:H37"/>
    <mergeCell ref="B39:C39"/>
    <mergeCell ref="G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16.28515625" customWidth="1"/>
    <col min="3" max="3" width="19.42578125" customWidth="1"/>
    <col min="4" max="4" width="27.42578125" customWidth="1"/>
    <col min="5" max="5" width="11.42578125" customWidth="1"/>
    <col min="6" max="6" width="24.28515625" hidden="1" customWidth="1"/>
    <col min="7" max="7" width="8.5703125" customWidth="1"/>
    <col min="8" max="8" width="8" customWidth="1"/>
    <col min="9" max="9" width="14.42578125" customWidth="1"/>
  </cols>
  <sheetData>
    <row r="1" spans="1:9" x14ac:dyDescent="0.25">
      <c r="B1" t="s">
        <v>272</v>
      </c>
    </row>
    <row r="2" spans="1:9" x14ac:dyDescent="0.25">
      <c r="B2" t="s">
        <v>278</v>
      </c>
      <c r="G2" s="24" t="s">
        <v>281</v>
      </c>
      <c r="H2" s="24"/>
      <c r="I2" s="24"/>
    </row>
    <row r="4" spans="1:9" ht="26.25" x14ac:dyDescent="0.25">
      <c r="A4" s="1" t="s">
        <v>1</v>
      </c>
      <c r="B4" s="1" t="s">
        <v>2</v>
      </c>
      <c r="C4" s="1" t="s">
        <v>3</v>
      </c>
      <c r="D4" s="1" t="s">
        <v>269</v>
      </c>
      <c r="E4" s="1" t="s">
        <v>4</v>
      </c>
      <c r="F4" s="1" t="s">
        <v>5</v>
      </c>
      <c r="G4" s="1" t="s">
        <v>6</v>
      </c>
      <c r="H4" s="3" t="s">
        <v>7</v>
      </c>
      <c r="I4" s="6" t="s">
        <v>270</v>
      </c>
    </row>
    <row r="5" spans="1:9" x14ac:dyDescent="0.25">
      <c r="A5" s="10">
        <f>ROW(A4)</f>
        <v>4</v>
      </c>
      <c r="B5" s="1" t="s">
        <v>49</v>
      </c>
      <c r="C5" s="1" t="s">
        <v>50</v>
      </c>
      <c r="D5" s="1" t="s">
        <v>51</v>
      </c>
      <c r="E5" s="1" t="s">
        <v>52</v>
      </c>
      <c r="F5" s="1" t="s">
        <v>53</v>
      </c>
      <c r="G5" s="10">
        <v>68.5</v>
      </c>
      <c r="H5" s="11">
        <v>45</v>
      </c>
      <c r="I5" s="9"/>
    </row>
    <row r="6" spans="1:9" ht="26.25" x14ac:dyDescent="0.25">
      <c r="A6" s="10">
        <f t="shared" ref="A6:A20" si="0">ROW(A5)</f>
        <v>5</v>
      </c>
      <c r="B6" s="1" t="s">
        <v>54</v>
      </c>
      <c r="C6" s="1" t="s">
        <v>55</v>
      </c>
      <c r="D6" s="1" t="s">
        <v>56</v>
      </c>
      <c r="E6" s="1" t="s">
        <v>57</v>
      </c>
      <c r="F6" s="1" t="s">
        <v>58</v>
      </c>
      <c r="G6" s="10">
        <v>65</v>
      </c>
      <c r="H6" s="11">
        <v>60</v>
      </c>
      <c r="I6" s="9"/>
    </row>
    <row r="7" spans="1:9" x14ac:dyDescent="0.25">
      <c r="A7" s="10">
        <f t="shared" si="0"/>
        <v>6</v>
      </c>
      <c r="B7" s="1" t="s">
        <v>74</v>
      </c>
      <c r="C7" s="1" t="s">
        <v>75</v>
      </c>
      <c r="D7" s="1" t="s">
        <v>76</v>
      </c>
      <c r="E7" s="1" t="s">
        <v>77</v>
      </c>
      <c r="F7" s="1"/>
      <c r="G7" s="10">
        <v>52.61</v>
      </c>
      <c r="H7" s="11">
        <v>42</v>
      </c>
      <c r="I7" s="9"/>
    </row>
    <row r="8" spans="1:9" x14ac:dyDescent="0.25">
      <c r="A8" s="10">
        <f t="shared" si="0"/>
        <v>7</v>
      </c>
      <c r="B8" s="1" t="s">
        <v>90</v>
      </c>
      <c r="C8" s="1" t="s">
        <v>91</v>
      </c>
      <c r="D8" s="1" t="s">
        <v>92</v>
      </c>
      <c r="E8" s="1" t="s">
        <v>93</v>
      </c>
      <c r="F8" s="1" t="s">
        <v>94</v>
      </c>
      <c r="G8" s="10">
        <v>30</v>
      </c>
      <c r="H8" s="11">
        <v>48</v>
      </c>
      <c r="I8" s="9"/>
    </row>
    <row r="9" spans="1:9" x14ac:dyDescent="0.25">
      <c r="A9" s="10">
        <f t="shared" si="0"/>
        <v>8</v>
      </c>
      <c r="B9" s="1" t="s">
        <v>103</v>
      </c>
      <c r="C9" s="1" t="s">
        <v>104</v>
      </c>
      <c r="D9" s="1" t="s">
        <v>105</v>
      </c>
      <c r="E9" s="1" t="s">
        <v>77</v>
      </c>
      <c r="F9" s="1" t="s">
        <v>106</v>
      </c>
      <c r="G9" s="10">
        <v>47.76</v>
      </c>
      <c r="H9" s="11">
        <v>53</v>
      </c>
      <c r="I9" s="9"/>
    </row>
    <row r="10" spans="1:9" x14ac:dyDescent="0.25">
      <c r="A10" s="10">
        <f t="shared" si="0"/>
        <v>9</v>
      </c>
      <c r="B10" s="1" t="s">
        <v>123</v>
      </c>
      <c r="C10" s="1" t="s">
        <v>124</v>
      </c>
      <c r="D10" s="1" t="s">
        <v>125</v>
      </c>
      <c r="E10" s="1" t="s">
        <v>77</v>
      </c>
      <c r="F10" s="1" t="s">
        <v>126</v>
      </c>
      <c r="G10" s="10">
        <v>43.79</v>
      </c>
      <c r="H10" s="11">
        <v>53</v>
      </c>
      <c r="I10" s="9"/>
    </row>
    <row r="11" spans="1:9" x14ac:dyDescent="0.25">
      <c r="A11" s="10">
        <f t="shared" si="0"/>
        <v>10</v>
      </c>
      <c r="B11" s="1" t="s">
        <v>131</v>
      </c>
      <c r="C11" s="1" t="s">
        <v>132</v>
      </c>
      <c r="D11" s="1" t="s">
        <v>133</v>
      </c>
      <c r="E11" s="1" t="s">
        <v>77</v>
      </c>
      <c r="F11" s="1" t="s">
        <v>134</v>
      </c>
      <c r="G11" s="10">
        <v>51.84</v>
      </c>
      <c r="H11" s="11">
        <v>52</v>
      </c>
      <c r="I11" s="9"/>
    </row>
    <row r="12" spans="1:9" x14ac:dyDescent="0.25">
      <c r="A12" s="10">
        <f t="shared" si="0"/>
        <v>11</v>
      </c>
      <c r="B12" s="1" t="s">
        <v>150</v>
      </c>
      <c r="C12" s="1" t="s">
        <v>151</v>
      </c>
      <c r="D12" s="1" t="s">
        <v>152</v>
      </c>
      <c r="E12" s="1" t="s">
        <v>77</v>
      </c>
      <c r="F12" s="1"/>
      <c r="G12" s="10">
        <v>26.78</v>
      </c>
      <c r="H12" s="11">
        <v>55</v>
      </c>
      <c r="I12" s="9"/>
    </row>
    <row r="13" spans="1:9" x14ac:dyDescent="0.25">
      <c r="A13" s="10">
        <f t="shared" si="0"/>
        <v>12</v>
      </c>
      <c r="B13" s="1" t="s">
        <v>174</v>
      </c>
      <c r="C13" s="1" t="s">
        <v>175</v>
      </c>
      <c r="D13" s="1" t="s">
        <v>176</v>
      </c>
      <c r="E13" s="1" t="s">
        <v>93</v>
      </c>
      <c r="F13" s="1" t="s">
        <v>177</v>
      </c>
      <c r="G13" s="10">
        <v>31.29</v>
      </c>
      <c r="H13" s="11">
        <v>48</v>
      </c>
      <c r="I13" s="9"/>
    </row>
    <row r="14" spans="1:9" ht="26.25" x14ac:dyDescent="0.25">
      <c r="A14" s="10">
        <f t="shared" si="0"/>
        <v>13</v>
      </c>
      <c r="B14" s="1" t="s">
        <v>178</v>
      </c>
      <c r="C14" s="1" t="s">
        <v>179</v>
      </c>
      <c r="D14" s="1" t="s">
        <v>180</v>
      </c>
      <c r="E14" s="1" t="s">
        <v>93</v>
      </c>
      <c r="F14" s="1" t="s">
        <v>181</v>
      </c>
      <c r="G14" s="10">
        <v>53.9</v>
      </c>
      <c r="H14" s="11">
        <v>28</v>
      </c>
      <c r="I14" s="9"/>
    </row>
    <row r="15" spans="1:9" x14ac:dyDescent="0.25">
      <c r="A15" s="10">
        <f t="shared" si="0"/>
        <v>14</v>
      </c>
      <c r="B15" s="1" t="s">
        <v>182</v>
      </c>
      <c r="C15" s="1" t="s">
        <v>183</v>
      </c>
      <c r="D15" s="1" t="s">
        <v>184</v>
      </c>
      <c r="E15" s="1" t="s">
        <v>185</v>
      </c>
      <c r="F15" s="1" t="s">
        <v>186</v>
      </c>
      <c r="G15" s="10">
        <v>41.06</v>
      </c>
      <c r="H15" s="11">
        <v>45</v>
      </c>
      <c r="I15" s="9"/>
    </row>
    <row r="16" spans="1:9" x14ac:dyDescent="0.25">
      <c r="A16" s="10">
        <f t="shared" si="0"/>
        <v>15</v>
      </c>
      <c r="B16" s="1" t="s">
        <v>195</v>
      </c>
      <c r="C16" s="1" t="s">
        <v>196</v>
      </c>
      <c r="D16" s="1" t="s">
        <v>197</v>
      </c>
      <c r="E16" s="1" t="s">
        <v>93</v>
      </c>
      <c r="F16" s="1" t="s">
        <v>198</v>
      </c>
      <c r="G16" s="10">
        <v>27.05</v>
      </c>
      <c r="H16" s="11">
        <v>48</v>
      </c>
      <c r="I16" s="9"/>
    </row>
    <row r="17" spans="1:9" x14ac:dyDescent="0.25">
      <c r="A17" s="10">
        <f t="shared" si="0"/>
        <v>16</v>
      </c>
      <c r="B17" s="1" t="s">
        <v>199</v>
      </c>
      <c r="C17" s="1" t="s">
        <v>200</v>
      </c>
      <c r="D17" s="1" t="s">
        <v>201</v>
      </c>
      <c r="E17" s="1" t="s">
        <v>77</v>
      </c>
      <c r="F17" s="1"/>
      <c r="G17" s="10">
        <v>21.54</v>
      </c>
      <c r="H17" s="11">
        <v>38</v>
      </c>
      <c r="I17" s="9"/>
    </row>
    <row r="18" spans="1:9" x14ac:dyDescent="0.25">
      <c r="A18" s="10">
        <f t="shared" si="0"/>
        <v>17</v>
      </c>
      <c r="B18" s="1" t="s">
        <v>206</v>
      </c>
      <c r="C18" s="1" t="s">
        <v>207</v>
      </c>
      <c r="D18" s="1" t="s">
        <v>208</v>
      </c>
      <c r="E18" s="1" t="s">
        <v>93</v>
      </c>
      <c r="F18" s="1" t="s">
        <v>209</v>
      </c>
      <c r="G18" s="10">
        <v>39.409999999999997</v>
      </c>
      <c r="H18" s="11">
        <v>38</v>
      </c>
      <c r="I18" s="9"/>
    </row>
    <row r="19" spans="1:9" ht="26.25" x14ac:dyDescent="0.25">
      <c r="A19" s="10">
        <f t="shared" si="0"/>
        <v>18</v>
      </c>
      <c r="B19" s="1" t="s">
        <v>245</v>
      </c>
      <c r="C19" s="1" t="s">
        <v>246</v>
      </c>
      <c r="D19" s="1" t="s">
        <v>247</v>
      </c>
      <c r="E19" s="1" t="s">
        <v>77</v>
      </c>
      <c r="F19" s="1" t="s">
        <v>248</v>
      </c>
      <c r="G19" s="10">
        <v>47.77</v>
      </c>
      <c r="H19" s="11">
        <v>60</v>
      </c>
      <c r="I19" s="9"/>
    </row>
    <row r="20" spans="1:9" ht="26.25" x14ac:dyDescent="0.25">
      <c r="A20" s="10">
        <f t="shared" si="0"/>
        <v>19</v>
      </c>
      <c r="B20" s="1" t="s">
        <v>261</v>
      </c>
      <c r="C20" s="1" t="s">
        <v>262</v>
      </c>
      <c r="D20" s="1" t="s">
        <v>263</v>
      </c>
      <c r="E20" s="1" t="s">
        <v>77</v>
      </c>
      <c r="F20" s="1" t="s">
        <v>264</v>
      </c>
      <c r="G20" s="10">
        <v>21.82</v>
      </c>
      <c r="H20" s="11">
        <v>39</v>
      </c>
      <c r="I20" s="9"/>
    </row>
    <row r="21" spans="1:9" x14ac:dyDescent="0.25">
      <c r="A21" s="2"/>
      <c r="B21" s="2"/>
      <c r="C21" s="2"/>
      <c r="D21" s="2"/>
      <c r="E21" s="21" t="s">
        <v>274</v>
      </c>
      <c r="F21" s="22"/>
      <c r="G21" s="22"/>
      <c r="H21" s="23"/>
      <c r="I21" s="14">
        <f>SUM(I5:I20)</f>
        <v>0</v>
      </c>
    </row>
    <row r="22" spans="1:9" x14ac:dyDescent="0.25">
      <c r="A22" s="2"/>
      <c r="B22" s="2"/>
      <c r="C22" s="2"/>
      <c r="D22" s="2"/>
      <c r="E22" s="21" t="s">
        <v>275</v>
      </c>
      <c r="F22" s="22"/>
      <c r="G22" s="22"/>
      <c r="H22" s="23"/>
      <c r="I22" s="14">
        <f>PRODUCT(I21,0.25)</f>
        <v>0</v>
      </c>
    </row>
    <row r="23" spans="1:9" ht="15" customHeight="1" x14ac:dyDescent="0.25">
      <c r="A23" s="2"/>
      <c r="B23" s="2"/>
      <c r="C23" s="2"/>
      <c r="D23" s="2"/>
      <c r="E23" s="21" t="s">
        <v>276</v>
      </c>
      <c r="F23" s="22"/>
      <c r="G23" s="22"/>
      <c r="H23" s="23"/>
      <c r="I23" s="14">
        <f>SUM(I21:I22)</f>
        <v>0</v>
      </c>
    </row>
    <row r="24" spans="1:9" x14ac:dyDescent="0.25">
      <c r="A24" s="2"/>
      <c r="B24" s="8"/>
      <c r="C24" s="8"/>
      <c r="D24" s="2"/>
      <c r="E24" s="2"/>
      <c r="F24" s="2"/>
      <c r="G24" s="2"/>
      <c r="H24" s="2"/>
      <c r="I24" s="5"/>
    </row>
    <row r="25" spans="1:9" x14ac:dyDescent="0.25">
      <c r="A25" s="2"/>
      <c r="B25" s="20" t="s">
        <v>271</v>
      </c>
      <c r="C25" s="20"/>
      <c r="D25" s="2"/>
      <c r="E25" s="2"/>
      <c r="F25" s="2"/>
      <c r="G25" s="2"/>
      <c r="H25" s="2"/>
      <c r="I25" s="5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5"/>
    </row>
  </sheetData>
  <autoFilter ref="A4:I21"/>
  <mergeCells count="5">
    <mergeCell ref="E21:H21"/>
    <mergeCell ref="E22:H22"/>
    <mergeCell ref="E23:H23"/>
    <mergeCell ref="B25:C25"/>
    <mergeCell ref="G2:I2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potrebni_certifikati</vt:lpstr>
      <vt:lpstr>1 grupa</vt:lpstr>
      <vt:lpstr>2 grupa</vt:lpstr>
      <vt:lpstr>3 grupa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Antun Hrvojčec</dc:creator>
  <cp:lastModifiedBy>Antun Hrvojčec</cp:lastModifiedBy>
  <cp:lastPrinted>2015-02-03T09:52:21Z</cp:lastPrinted>
  <dcterms:created xsi:type="dcterms:W3CDTF">2015-01-28T15:13:06Z</dcterms:created>
  <dcterms:modified xsi:type="dcterms:W3CDTF">2015-02-03T15:07:36Z</dcterms:modified>
</cp:coreProperties>
</file>